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04"/>
  <workbookPr/>
  <mc:AlternateContent xmlns:mc="http://schemas.openxmlformats.org/markup-compatibility/2006">
    <mc:Choice Requires="x15">
      <x15ac:absPath xmlns:x15ac="http://schemas.microsoft.com/office/spreadsheetml/2010/11/ac" url="D:\analysistabs\blogposts\"/>
    </mc:Choice>
  </mc:AlternateContent>
  <xr:revisionPtr revIDLastSave="0" documentId="13_ncr:1_{D865F62C-2C41-4ABF-86F5-36749FF94002}" xr6:coauthVersionLast="46" xr6:coauthVersionMax="46" xr10:uidLastSave="{00000000-0000-0000-0000-000000000000}"/>
  <bookViews>
    <workbookView xWindow="-120" yWindow="-120" windowWidth="29040" windowHeight="15840" xr2:uid="{EF405AD9-BD72-49DB-A00E-BEE17FCDB849}"/>
  </bookViews>
  <sheets>
    <sheet name="Project Plan" sheetId="6" r:id="rId1"/>
    <sheet name="Project Plan Template" sheetId="3" r:id="rId2"/>
  </sheets>
  <definedNames>
    <definedName name="rng_Completed">OFFSET(rng_Tasks,0,7)</definedName>
    <definedName name="rng_Pending">OFFSET(rng_Tasks,0,8)</definedName>
    <definedName name="rng_StartDate">OFFSET(rng_Tasks,0,2)</definedName>
    <definedName name="rng_Tasks">OFFSET(Table14[[#Headers],[Phase/Tasks]],1,0,COUNTA(Table14[Phase/Tasks]),1)</definedName>
    <definedName name="rngTemplate">'Project Plan Template'!$A$1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3" l="1"/>
  <c r="C6" i="3"/>
  <c r="C4" i="3"/>
  <c r="F5" i="3"/>
  <c r="F4" i="3"/>
  <c r="H5" i="3"/>
  <c r="H7" i="3" s="1"/>
  <c r="C3" i="3"/>
  <c r="H10" i="3"/>
  <c r="I10" i="3" s="1"/>
  <c r="H11" i="3"/>
  <c r="I11" i="3" s="1"/>
  <c r="J11" i="3" s="1"/>
  <c r="H12" i="3"/>
  <c r="I12" i="3" s="1"/>
  <c r="H13" i="3"/>
  <c r="H14" i="3"/>
  <c r="I14" i="3" s="1"/>
  <c r="J14" i="3" s="1"/>
  <c r="H15" i="3"/>
  <c r="H16" i="3"/>
  <c r="I16" i="3" s="1"/>
  <c r="J16" i="3" s="1"/>
  <c r="H17" i="3"/>
  <c r="H18" i="3"/>
  <c r="H19" i="3"/>
  <c r="H20" i="3"/>
  <c r="I20" i="3" s="1"/>
  <c r="H21" i="3"/>
  <c r="H22" i="3"/>
  <c r="H23" i="3"/>
  <c r="I23" i="3" s="1"/>
  <c r="J23" i="3" s="1"/>
  <c r="H24" i="3"/>
  <c r="H25" i="3"/>
  <c r="H26" i="3"/>
  <c r="I26" i="3" s="1"/>
  <c r="J26" i="3" s="1"/>
  <c r="H27" i="3"/>
  <c r="H28" i="3"/>
  <c r="I28" i="3" s="1"/>
  <c r="H29" i="3"/>
  <c r="H30" i="3"/>
  <c r="H31" i="3"/>
  <c r="H32" i="3"/>
  <c r="I32" i="3" s="1"/>
  <c r="H33" i="3"/>
  <c r="I33" i="3" s="1"/>
  <c r="J33" i="3" s="1"/>
  <c r="H34" i="3"/>
  <c r="H35" i="3"/>
  <c r="I35" i="3" s="1"/>
  <c r="J35" i="3" s="1"/>
  <c r="H36" i="3"/>
  <c r="H37" i="3"/>
  <c r="I21" i="3" l="1"/>
  <c r="J21" i="3" s="1"/>
  <c r="J28" i="3"/>
  <c r="I36" i="3"/>
  <c r="J36" i="3" s="1"/>
  <c r="J12" i="3"/>
  <c r="J10" i="3"/>
  <c r="I34" i="3"/>
  <c r="J34" i="3" s="1"/>
  <c r="I24" i="3"/>
  <c r="J24" i="3" s="1"/>
  <c r="I22" i="3"/>
  <c r="J22" i="3" s="1"/>
  <c r="F3" i="3"/>
  <c r="I31" i="3"/>
  <c r="J31" i="3" s="1"/>
  <c r="I19" i="3"/>
  <c r="J19" i="3" s="1"/>
  <c r="I30" i="3"/>
  <c r="J30" i="3" s="1"/>
  <c r="I18" i="3"/>
  <c r="J18" i="3" s="1"/>
  <c r="I29" i="3"/>
  <c r="J29" i="3" s="1"/>
  <c r="J32" i="3"/>
  <c r="I15" i="3"/>
  <c r="J15" i="3" s="1"/>
  <c r="I17" i="3"/>
  <c r="J17" i="3" s="1"/>
  <c r="J20" i="3"/>
  <c r="I27" i="3"/>
  <c r="J27" i="3" s="1"/>
  <c r="I37" i="3"/>
  <c r="J37" i="3" s="1"/>
  <c r="I25" i="3"/>
  <c r="J25" i="3" s="1"/>
  <c r="I13" i="3"/>
  <c r="J13" i="3" s="1"/>
</calcChain>
</file>

<file path=xl/sharedStrings.xml><?xml version="1.0" encoding="utf-8"?>
<sst xmlns="http://schemas.openxmlformats.org/spreadsheetml/2006/main" count="94" uniqueCount="61">
  <si>
    <t>Start Date</t>
  </si>
  <si>
    <t>End Date</t>
  </si>
  <si>
    <t>Progress</t>
  </si>
  <si>
    <t>Completed</t>
  </si>
  <si>
    <t>Pending</t>
  </si>
  <si>
    <t>Duration</t>
  </si>
  <si>
    <t>Status</t>
  </si>
  <si>
    <t>Not Started</t>
  </si>
  <si>
    <t>In progress</t>
  </si>
  <si>
    <t>Responsible</t>
  </si>
  <si>
    <t>Person 1</t>
  </si>
  <si>
    <t>Person 2</t>
  </si>
  <si>
    <t>Person 3</t>
  </si>
  <si>
    <t>Person 4</t>
  </si>
  <si>
    <t>Person 5</t>
  </si>
  <si>
    <t>Person 6</t>
  </si>
  <si>
    <t>Person 7</t>
  </si>
  <si>
    <t>Person 8</t>
  </si>
  <si>
    <t>Person 9</t>
  </si>
  <si>
    <t>Person 10</t>
  </si>
  <si>
    <t>Info</t>
  </si>
  <si>
    <t>Usage</t>
  </si>
  <si>
    <t xml:space="preserve">Enter the Project Details and the Project Timelines in the Required Columns of the Data Table. And the Gantt chart is created automatically based on your data. </t>
  </si>
  <si>
    <t>Please
Share</t>
  </si>
  <si>
    <t>Visit us</t>
  </si>
  <si>
    <r>
      <rPr>
        <b/>
        <sz val="48"/>
        <color theme="1"/>
        <rFont val="Bahnschrift"/>
        <family val="2"/>
      </rPr>
      <t xml:space="preserve">Get our </t>
    </r>
    <r>
      <rPr>
        <b/>
        <sz val="48"/>
        <color theme="7"/>
        <rFont val="Bahnschrift"/>
        <family val="2"/>
      </rPr>
      <t>Premium</t>
    </r>
    <r>
      <rPr>
        <b/>
        <sz val="48"/>
        <color theme="1"/>
        <rFont val="Bahnschrift"/>
        <family val="2"/>
      </rPr>
      <t xml:space="preserve"> </t>
    </r>
    <r>
      <rPr>
        <b/>
        <sz val="28"/>
        <color theme="1"/>
        <rFont val="Bahnschrift"/>
        <family val="2"/>
      </rPr>
      <t xml:space="preserve">
Project Management Templates</t>
    </r>
  </si>
  <si>
    <t>Task Title 1</t>
  </si>
  <si>
    <t>Task Title 2</t>
  </si>
  <si>
    <t>Task Title 3</t>
  </si>
  <si>
    <t>Task Title 4</t>
  </si>
  <si>
    <t>Task Title 5</t>
  </si>
  <si>
    <t>Task Title 6</t>
  </si>
  <si>
    <t>Task Title 7</t>
  </si>
  <si>
    <t>Task Title 8</t>
  </si>
  <si>
    <t>Task Title 9</t>
  </si>
  <si>
    <t>Task Title 10</t>
  </si>
  <si>
    <t>Task Title 11</t>
  </si>
  <si>
    <t>Task Title 12</t>
  </si>
  <si>
    <t>TOTAL TASKS</t>
  </si>
  <si>
    <t>Project Start</t>
  </si>
  <si>
    <t>Project End</t>
  </si>
  <si>
    <t>Project Name</t>
  </si>
  <si>
    <t>Overall
Progress</t>
  </si>
  <si>
    <t>Gantt Chart</t>
  </si>
  <si>
    <t>Excel Template by Analysistabs.com</t>
  </si>
  <si>
    <t>Project Plan Template for Planning and Managing a Data Analysis Project.</t>
  </si>
  <si>
    <t>Analysistabs.com is created for making useful templates for Project Management and Planning. 
Please share our file with your colleagues and friends, it helps us to create better tools and motivates us to build more templates based on the user suggestions.</t>
  </si>
  <si>
    <t>Project Management</t>
  </si>
  <si>
    <t>Phase/Tasks</t>
  </si>
  <si>
    <t>Data Processing</t>
  </si>
  <si>
    <t>Understand &amp; Plan</t>
  </si>
  <si>
    <t>Data Analysis &amp; Modelling</t>
  </si>
  <si>
    <t>Validation</t>
  </si>
  <si>
    <t>Deployment</t>
  </si>
  <si>
    <t>Analysis</t>
  </si>
  <si>
    <t>Modelling</t>
  </si>
  <si>
    <t>Presentation</t>
  </si>
  <si>
    <t>Documentation</t>
  </si>
  <si>
    <t>Person 11</t>
  </si>
  <si>
    <t>Data Analysis - Project Plan Template</t>
  </si>
  <si>
    <t>Data Analysis Project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</si>
</sst>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9" x14ac:knownFonts="1">
    <font>
      <sz val="11"/>
      <color theme="1"/>
      <name val="Calibri"/>
      <family val="2"/>
      <scheme val="minor"/>
    </font>
    <font>
      <sz val="11"/>
      <color theme="1"/>
      <name val="Calibri"/>
      <family val="2"/>
      <scheme val="minor"/>
    </font>
    <font>
      <sz val="8"/>
      <name val="Calibri"/>
      <family val="2"/>
      <scheme val="minor"/>
    </font>
    <font>
      <b/>
      <sz val="11"/>
      <color theme="6" tint="-0.249977111117893"/>
      <name val="Calibri"/>
      <family val="2"/>
      <scheme val="minor"/>
    </font>
    <font>
      <b/>
      <sz val="18"/>
      <color theme="2"/>
      <name val="Calibri"/>
      <family val="2"/>
      <scheme val="minor"/>
    </font>
    <font>
      <b/>
      <sz val="14"/>
      <color theme="9"/>
      <name val="Bahnschrift"/>
      <family val="2"/>
    </font>
    <font>
      <sz val="11"/>
      <color theme="2"/>
      <name val="Calibri"/>
      <family val="2"/>
      <scheme val="minor"/>
    </font>
    <font>
      <b/>
      <sz val="18"/>
      <color theme="0"/>
      <name val="Calibri"/>
      <family val="2"/>
      <scheme val="minor"/>
    </font>
    <font>
      <sz val="11"/>
      <color theme="5" tint="-0.249977111117893"/>
      <name val="Calibri"/>
      <family val="2"/>
      <scheme val="minor"/>
    </font>
    <font>
      <sz val="12"/>
      <color theme="1"/>
      <name val="Calibri"/>
      <family val="2"/>
      <scheme val="minor"/>
    </font>
    <font>
      <b/>
      <sz val="28"/>
      <color theme="1"/>
      <name val="Bahnschrift"/>
      <family val="2"/>
    </font>
    <font>
      <b/>
      <sz val="48"/>
      <color theme="1"/>
      <name val="Bahnschrift"/>
      <family val="2"/>
    </font>
    <font>
      <b/>
      <sz val="48"/>
      <color theme="7"/>
      <name val="Bahnschrift"/>
      <family val="2"/>
    </font>
    <font>
      <sz val="12"/>
      <color theme="9"/>
      <name val="Calibri"/>
      <family val="2"/>
      <scheme val="minor"/>
    </font>
    <font>
      <b/>
      <sz val="11"/>
      <color theme="1"/>
      <name val="Calibri"/>
      <family val="2"/>
      <scheme val="minor"/>
    </font>
    <font>
      <b/>
      <sz val="16"/>
      <color theme="7" tint="-0.499984740745262"/>
      <name val="Bahnschrift"/>
      <family val="2"/>
    </font>
    <font>
      <sz val="16"/>
      <color theme="1"/>
      <name val="Bahnschrift"/>
      <family val="2"/>
    </font>
    <font>
      <sz val="18"/>
      <color theme="1"/>
      <name val="Bahnschrift"/>
      <family val="2"/>
    </font>
    <font>
      <sz val="18"/>
      <color theme="7" tint="-0.499984740745262"/>
      <name val="Bahnschrift"/>
      <family val="2"/>
    </font>
    <font>
      <sz val="11"/>
      <color theme="0" tint="-4.9989318521683403E-2"/>
      <name val="Calibri"/>
      <family val="2"/>
      <scheme val="minor"/>
    </font>
    <font>
      <b/>
      <sz val="15"/>
      <color theme="3"/>
      <name val="Calibri"/>
      <family val="2"/>
      <scheme val="minor"/>
    </font>
    <font>
      <b/>
      <sz val="10"/>
      <color rgb="FF00B0F0"/>
      <name val="Bahnschrift"/>
      <family val="2"/>
    </font>
    <font>
      <b/>
      <sz val="12"/>
      <color theme="9"/>
      <name val="Bahnschrift"/>
      <family val="2"/>
    </font>
    <font>
      <b/>
      <sz val="11"/>
      <color theme="5" tint="-0.249977111117893"/>
      <name val="Calibri"/>
      <family val="2"/>
      <scheme val="minor"/>
    </font>
    <font>
      <sz val="12"/>
      <color theme="7" tint="0.39997558519241921"/>
      <name val="Calibri"/>
      <family val="2"/>
      <scheme val="minor"/>
    </font>
    <font>
      <sz val="18"/>
      <color theme="1"/>
      <name val="Calibri"/>
      <family val="2"/>
      <scheme val="minor"/>
    </font>
    <font>
      <b/>
      <sz val="26"/>
      <color theme="7" tint="-0.499984740745262"/>
      <name val="Bahnschrift"/>
      <family val="2"/>
    </font>
    <font>
      <b/>
      <sz val="20"/>
      <color theme="0"/>
      <name val="Bahnschrift"/>
      <family val="2"/>
    </font>
    <font>
      <b/>
      <sz val="28"/>
      <color theme="7"/>
      <name val="Bahnschrift"/>
      <family val="2"/>
    </font>
  </fonts>
  <fills count="18">
    <fill>
      <patternFill patternType="none"/>
    </fill>
    <fill>
      <patternFill patternType="gray125"/>
    </fill>
    <fill>
      <patternFill patternType="solid">
        <fgColor theme="2" tint="-4.9989318521683403E-2"/>
        <bgColor indexed="64"/>
      </patternFill>
    </fill>
    <fill>
      <patternFill patternType="solid">
        <fgColor theme="7" tint="0.39997558519241921"/>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8"/>
        <bgColor indexed="64"/>
      </patternFill>
    </fill>
    <fill>
      <patternFill patternType="solid">
        <fgColor theme="7"/>
        <bgColor indexed="64"/>
      </patternFill>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1" tint="0.749992370372631"/>
        <bgColor indexed="64"/>
      </patternFill>
    </fill>
    <fill>
      <patternFill patternType="solid">
        <fgColor theme="7" tint="0.59999389629810485"/>
        <bgColor indexed="64"/>
      </patternFill>
    </fill>
    <fill>
      <patternFill patternType="solid">
        <fgColor theme="2" tint="-0.14999847407452621"/>
        <bgColor indexed="64"/>
      </patternFill>
    </fill>
    <fill>
      <patternFill patternType="solid">
        <fgColor theme="9" tint="0.59999389629810485"/>
        <bgColor indexed="64"/>
      </patternFill>
    </fill>
  </fills>
  <borders count="6">
    <border>
      <left/>
      <right/>
      <top/>
      <bottom/>
      <diagonal/>
    </border>
    <border>
      <left/>
      <right/>
      <top/>
      <bottom style="medium">
        <color theme="7"/>
      </bottom>
      <diagonal/>
    </border>
    <border>
      <left/>
      <right/>
      <top/>
      <bottom style="thick">
        <color theme="4"/>
      </bottom>
      <diagonal/>
    </border>
    <border>
      <left style="thin">
        <color theme="7" tint="0.59996337778862885"/>
      </left>
      <right/>
      <top style="thin">
        <color theme="7" tint="0.59996337778862885"/>
      </top>
      <bottom style="thin">
        <color theme="7" tint="0.59996337778862885"/>
      </bottom>
      <diagonal/>
    </border>
    <border>
      <left/>
      <right/>
      <top style="thin">
        <color theme="7" tint="0.59996337778862885"/>
      </top>
      <bottom style="thin">
        <color theme="7" tint="0.59996337778862885"/>
      </bottom>
      <diagonal/>
    </border>
    <border>
      <left/>
      <right style="thin">
        <color theme="7" tint="0.59996337778862885"/>
      </right>
      <top style="thin">
        <color theme="7" tint="0.59996337778862885"/>
      </top>
      <bottom style="thin">
        <color theme="7" tint="0.59996337778862885"/>
      </bottom>
      <diagonal/>
    </border>
  </borders>
  <cellStyleXfs count="3">
    <xf numFmtId="0" fontId="0" fillId="0" borderId="0"/>
    <xf numFmtId="9" fontId="1" fillId="0" borderId="0" applyFont="0" applyFill="0" applyBorder="0" applyAlignment="0" applyProtection="0"/>
    <xf numFmtId="0" fontId="20" fillId="0" borderId="2" applyNumberFormat="0" applyFill="0" applyAlignment="0" applyProtection="0"/>
  </cellStyleXfs>
  <cellXfs count="67">
    <xf numFmtId="0" fontId="0" fillId="0" borderId="0" xfId="0"/>
    <xf numFmtId="0" fontId="0" fillId="0" borderId="0" xfId="0" applyAlignment="1">
      <alignment vertical="center"/>
    </xf>
    <xf numFmtId="9" fontId="0" fillId="0" borderId="0" xfId="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164" fontId="0" fillId="0" borderId="0" xfId="0" applyNumberFormat="1" applyAlignment="1">
      <alignment horizontal="center" vertical="center"/>
    </xf>
    <xf numFmtId="0" fontId="4" fillId="3" borderId="0" xfId="0" applyFont="1" applyFill="1" applyAlignment="1">
      <alignment vertical="center"/>
    </xf>
    <xf numFmtId="0" fontId="0" fillId="6" borderId="0" xfId="0" applyFill="1"/>
    <xf numFmtId="0" fontId="0" fillId="0" borderId="0" xfId="0" applyAlignment="1">
      <alignment horizontal="left" wrapText="1" indent="1"/>
    </xf>
    <xf numFmtId="0" fontId="0" fillId="9" borderId="0" xfId="0" applyFill="1"/>
    <xf numFmtId="0" fontId="0" fillId="0" borderId="0" xfId="0" applyAlignment="1">
      <alignment horizontal="left" indent="1"/>
    </xf>
    <xf numFmtId="0" fontId="0" fillId="10" borderId="0" xfId="0" applyFill="1"/>
    <xf numFmtId="0" fontId="6" fillId="11" borderId="0" xfId="0" applyFont="1" applyFill="1" applyAlignment="1">
      <alignment horizontal="center" vertical="center" wrapText="1"/>
    </xf>
    <xf numFmtId="0" fontId="3" fillId="11" borderId="0" xfId="0" applyFont="1" applyFill="1" applyAlignment="1">
      <alignment horizontal="left" vertical="center" wrapText="1"/>
    </xf>
    <xf numFmtId="0" fontId="0" fillId="11" borderId="0" xfId="0" applyFill="1" applyAlignment="1">
      <alignment horizontal="left" vertical="center" wrapText="1" indent="1"/>
    </xf>
    <xf numFmtId="9" fontId="0" fillId="0" borderId="0" xfId="1" applyFont="1" applyAlignment="1">
      <alignment horizontal="right" vertical="center"/>
    </xf>
    <xf numFmtId="0" fontId="8" fillId="0" borderId="0" xfId="0" applyFont="1" applyAlignment="1">
      <alignment horizontal="center" vertical="center"/>
    </xf>
    <xf numFmtId="0" fontId="8" fillId="0" borderId="0" xfId="0" applyNumberFormat="1" applyFont="1" applyAlignment="1">
      <alignment horizontal="center" vertical="center"/>
    </xf>
    <xf numFmtId="0" fontId="0" fillId="5" borderId="0" xfId="0" applyFill="1"/>
    <xf numFmtId="0" fontId="0" fillId="12" borderId="0" xfId="0" applyFill="1"/>
    <xf numFmtId="0" fontId="14" fillId="13" borderId="0" xfId="0" applyFont="1" applyFill="1" applyAlignment="1">
      <alignment horizontal="left" vertical="center" indent="1"/>
    </xf>
    <xf numFmtId="0" fontId="0" fillId="8" borderId="0" xfId="0" applyFill="1" applyAlignment="1">
      <alignment horizontal="left" vertical="center" indent="1"/>
    </xf>
    <xf numFmtId="0" fontId="14" fillId="15" borderId="0" xfId="0" applyFont="1" applyFill="1" applyAlignment="1">
      <alignment horizontal="right" vertical="center" indent="1"/>
    </xf>
    <xf numFmtId="0" fontId="0" fillId="16" borderId="0" xfId="0" applyFill="1" applyAlignment="1">
      <alignment horizontal="right" vertical="center"/>
    </xf>
    <xf numFmtId="0" fontId="0" fillId="16" borderId="0" xfId="0" applyFill="1" applyAlignment="1">
      <alignment horizontal="center" vertical="center"/>
    </xf>
    <xf numFmtId="14" fontId="0" fillId="8" borderId="0" xfId="0" applyNumberFormat="1" applyFill="1" applyAlignment="1">
      <alignment horizontal="center" vertical="center"/>
    </xf>
    <xf numFmtId="0" fontId="0" fillId="8" borderId="0" xfId="0" applyFill="1" applyAlignment="1">
      <alignment horizontal="center" vertical="center"/>
    </xf>
    <xf numFmtId="0" fontId="0" fillId="0" borderId="0" xfId="0" applyFill="1" applyAlignment="1">
      <alignment vertical="center"/>
    </xf>
    <xf numFmtId="0" fontId="0" fillId="15" borderId="0" xfId="0" applyFill="1" applyAlignment="1">
      <alignment horizontal="center" vertical="center"/>
    </xf>
    <xf numFmtId="0" fontId="0" fillId="13" borderId="0" xfId="0" applyFill="1" applyAlignment="1">
      <alignment horizontal="center" vertical="center"/>
    </xf>
    <xf numFmtId="0" fontId="17" fillId="10" borderId="1" xfId="0" applyFont="1" applyFill="1" applyBorder="1" applyAlignment="1">
      <alignment vertical="center"/>
    </xf>
    <xf numFmtId="0" fontId="15" fillId="10" borderId="1" xfId="0" applyFont="1" applyFill="1" applyBorder="1" applyAlignment="1">
      <alignment horizontal="left" vertical="center" indent="1"/>
    </xf>
    <xf numFmtId="0" fontId="0" fillId="10" borderId="1" xfId="0" applyFill="1" applyBorder="1" applyAlignment="1">
      <alignment vertical="center"/>
    </xf>
    <xf numFmtId="0" fontId="18" fillId="14" borderId="0" xfId="0" applyFont="1" applyFill="1" applyAlignment="1">
      <alignment vertical="center"/>
    </xf>
    <xf numFmtId="9" fontId="19" fillId="0" borderId="0" xfId="0" applyNumberFormat="1" applyFont="1" applyAlignment="1">
      <alignment horizontal="center" vertical="center"/>
    </xf>
    <xf numFmtId="0" fontId="10" fillId="5" borderId="0" xfId="0" applyFont="1" applyFill="1" applyAlignment="1">
      <alignment horizontal="center" vertical="center" wrapText="1"/>
    </xf>
    <xf numFmtId="0" fontId="6" fillId="7" borderId="0" xfId="0" applyFont="1" applyFill="1" applyAlignment="1">
      <alignment horizontal="center" vertical="center" wrapText="1"/>
    </xf>
    <xf numFmtId="0" fontId="9" fillId="8" borderId="0" xfId="0" applyFont="1" applyFill="1" applyAlignment="1">
      <alignment horizontal="left" vertical="center" wrapText="1" indent="1"/>
    </xf>
    <xf numFmtId="0" fontId="6" fillId="7" borderId="0" xfId="0" applyFont="1" applyFill="1" applyAlignment="1">
      <alignment horizontal="center" vertical="center"/>
    </xf>
    <xf numFmtId="0" fontId="13" fillId="8" borderId="0" xfId="0" applyFont="1" applyFill="1" applyAlignment="1">
      <alignment horizontal="left" vertical="center" wrapText="1" indent="1"/>
    </xf>
    <xf numFmtId="0" fontId="0" fillId="5" borderId="0" xfId="0" applyFill="1" applyAlignment="1">
      <alignment horizontal="center" vertical="center" wrapText="1"/>
    </xf>
    <xf numFmtId="0" fontId="0" fillId="5" borderId="0" xfId="0" applyFill="1" applyAlignment="1">
      <alignment horizontal="center" vertical="center"/>
    </xf>
    <xf numFmtId="9" fontId="16" fillId="8" borderId="0" xfId="1" applyFont="1" applyFill="1" applyAlignment="1">
      <alignment horizontal="center" vertical="center"/>
    </xf>
    <xf numFmtId="0" fontId="21" fillId="2" borderId="0" xfId="0" applyFont="1" applyFill="1" applyAlignment="1">
      <alignment horizontal="right" vertical="center"/>
    </xf>
    <xf numFmtId="0" fontId="22" fillId="17" borderId="0" xfId="0" applyFont="1" applyFill="1" applyAlignment="1">
      <alignment horizontal="center" vertical="center" wrapText="1"/>
    </xf>
    <xf numFmtId="0" fontId="5" fillId="5" borderId="0" xfId="0" applyFont="1" applyFill="1" applyAlignment="1">
      <alignment horizontal="left" vertical="center" indent="3"/>
    </xf>
    <xf numFmtId="0" fontId="0" fillId="0" borderId="0" xfId="0" applyFont="1" applyAlignment="1">
      <alignment horizontal="left" vertical="center" indent="2"/>
    </xf>
    <xf numFmtId="0" fontId="13" fillId="13" borderId="3" xfId="0" applyFont="1" applyFill="1" applyBorder="1" applyAlignment="1">
      <alignment horizontal="left" vertical="center" indent="1"/>
    </xf>
    <xf numFmtId="0" fontId="13" fillId="13" borderId="4" xfId="0" applyFont="1" applyFill="1" applyBorder="1" applyAlignment="1">
      <alignment horizontal="left" vertical="center" indent="1"/>
    </xf>
    <xf numFmtId="0" fontId="13" fillId="13" borderId="4" xfId="0" applyFont="1" applyFill="1" applyBorder="1" applyAlignment="1">
      <alignment horizontal="center" vertical="center"/>
    </xf>
    <xf numFmtId="0" fontId="14" fillId="15" borderId="0" xfId="0" applyFont="1" applyFill="1" applyAlignment="1">
      <alignment horizontal="left" vertical="center" indent="1"/>
    </xf>
    <xf numFmtId="14" fontId="14" fillId="15" borderId="0" xfId="0" applyNumberFormat="1" applyFont="1" applyFill="1" applyAlignment="1">
      <alignment horizontal="center" vertical="center"/>
    </xf>
    <xf numFmtId="9" fontId="14" fillId="15" borderId="0" xfId="1" applyFont="1" applyFill="1" applyAlignment="1">
      <alignment horizontal="right" vertical="center"/>
    </xf>
    <xf numFmtId="9" fontId="14" fillId="15" borderId="0" xfId="1" applyFont="1" applyFill="1" applyAlignment="1">
      <alignment horizontal="center" vertical="center"/>
    </xf>
    <xf numFmtId="0" fontId="23" fillId="15" borderId="0" xfId="0" applyFont="1" applyFill="1" applyAlignment="1">
      <alignment horizontal="center" vertical="center"/>
    </xf>
    <xf numFmtId="0" fontId="23" fillId="15" borderId="0" xfId="0" applyNumberFormat="1" applyFont="1" applyFill="1" applyAlignment="1">
      <alignment horizontal="center" vertical="center"/>
    </xf>
    <xf numFmtId="0" fontId="24" fillId="13" borderId="4" xfId="0" applyFont="1" applyFill="1" applyBorder="1" applyAlignment="1">
      <alignment horizontal="center" vertical="center"/>
    </xf>
    <xf numFmtId="0" fontId="24" fillId="13" borderId="5" xfId="0" applyFont="1" applyFill="1" applyBorder="1" applyAlignment="1">
      <alignment horizontal="center" vertical="center"/>
    </xf>
    <xf numFmtId="0" fontId="25" fillId="0" borderId="0" xfId="0" applyFont="1" applyAlignment="1">
      <alignment vertical="center"/>
    </xf>
    <xf numFmtId="0" fontId="26" fillId="5" borderId="0" xfId="0" applyFont="1" applyFill="1" applyAlignment="1">
      <alignment horizontal="center" vertical="center"/>
    </xf>
    <xf numFmtId="0" fontId="27" fillId="4" borderId="0" xfId="2" applyFont="1" applyFill="1" applyBorder="1" applyAlignment="1">
      <alignment horizontal="center" vertical="center"/>
    </xf>
    <xf numFmtId="0" fontId="0" fillId="15" borderId="0" xfId="0" applyFill="1" applyAlignment="1">
      <alignment horizontal="center"/>
    </xf>
    <xf numFmtId="0" fontId="7" fillId="15" borderId="0" xfId="0" applyFont="1" applyFill="1" applyAlignment="1">
      <alignment vertical="center" wrapText="1"/>
    </xf>
    <xf numFmtId="0" fontId="0" fillId="15" borderId="0" xfId="0" applyFill="1" applyAlignment="1">
      <alignment wrapText="1"/>
    </xf>
    <xf numFmtId="0" fontId="28" fillId="8" borderId="0" xfId="2" applyFont="1" applyFill="1" applyBorder="1" applyAlignment="1">
      <alignment horizontal="left" vertical="center" indent="1"/>
    </xf>
  </cellXfs>
  <cellStyles count="3">
    <cellStyle name="Heading 1" xfId="2" builtinId="16"/>
    <cellStyle name="Normal" xfId="0" builtinId="0"/>
    <cellStyle name="Percent" xfId="1" builtinId="5"/>
  </cellStyles>
  <dxfs count="19">
    <dxf>
      <font>
        <strike val="0"/>
        <outline val="0"/>
        <shadow val="0"/>
        <u val="none"/>
        <vertAlign val="baseline"/>
        <sz val="12"/>
        <color theme="9"/>
        <name val="Calibri"/>
        <family val="2"/>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left/>
        <right/>
        <top/>
        <bottom/>
        <vertical/>
        <horizontal/>
      </border>
    </dxf>
    <dxf>
      <border>
        <bottom style="thin">
          <color theme="7" tint="0.59996337778862885"/>
        </bottom>
      </border>
    </dxf>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numFmt numFmtId="164" formatCode="dd/mm/yyyy"/>
      <alignment horizontal="center" vertical="center" textRotation="0" wrapText="0" indent="0" justifyLastLine="0" shrinkToFit="0" readingOrder="0"/>
    </dxf>
    <dxf>
      <numFmt numFmtId="164" formatCode="dd/mm/yyyy"/>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general"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Light16">
    <tableStyle name="TableStyleLight1 2" pivot="0" count="7" xr9:uid="{607B5762-74CC-4D39-AFF6-76C00A2070E9}">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colors>
    <mruColors>
      <color rgb="FF7EDC80"/>
      <color rgb="FF99E39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9772058195699"/>
          <c:y val="0.25224323606912846"/>
          <c:w val="0.78400234624137333"/>
          <c:h val="0.71641757585058197"/>
        </c:manualLayout>
      </c:layout>
      <c:barChart>
        <c:barDir val="bar"/>
        <c:grouping val="stacked"/>
        <c:varyColors val="0"/>
        <c:ser>
          <c:idx val="0"/>
          <c:order val="0"/>
          <c:tx>
            <c:strRef>
              <c:f>'Project Plan Template'!$D$9</c:f>
              <c:strCache>
                <c:ptCount val="1"/>
                <c:pt idx="0">
                  <c:v>Start Date</c:v>
                </c:pt>
              </c:strCache>
            </c:strRef>
          </c:tx>
          <c:spPr>
            <a:solidFill>
              <a:srgbClr val="FFFFFF">
                <a:alpha val="1000"/>
              </a:srgbClr>
            </a:solidFill>
            <a:ln>
              <a:noFill/>
            </a:ln>
            <a:effectLst/>
          </c:spPr>
          <c:invertIfNegative val="0"/>
          <c:cat>
            <c:strRef>
              <c:f>[0]!rng_Tasks</c:f>
              <c:strCache>
                <c:ptCount val="21"/>
                <c:pt idx="0">
                  <c:v>Understand &amp; Plan</c:v>
                </c:pt>
                <c:pt idx="1">
                  <c:v>Task Title 1</c:v>
                </c:pt>
                <c:pt idx="2">
                  <c:v>Task Title 2</c:v>
                </c:pt>
                <c:pt idx="3">
                  <c:v>Task Title 3</c:v>
                </c:pt>
                <c:pt idx="4">
                  <c:v>Data Processing</c:v>
                </c:pt>
                <c:pt idx="5">
                  <c:v>Task Title 4</c:v>
                </c:pt>
                <c:pt idx="6">
                  <c:v>Task Title 5</c:v>
                </c:pt>
                <c:pt idx="7">
                  <c:v>Task Title 6</c:v>
                </c:pt>
                <c:pt idx="8">
                  <c:v>Data Analysis &amp; Modelling</c:v>
                </c:pt>
                <c:pt idx="9">
                  <c:v>Analysis</c:v>
                </c:pt>
                <c:pt idx="10">
                  <c:v>Modelling</c:v>
                </c:pt>
                <c:pt idx="11">
                  <c:v>Validation</c:v>
                </c:pt>
                <c:pt idx="12">
                  <c:v>Deployment</c:v>
                </c:pt>
                <c:pt idx="13">
                  <c:v>Presentation</c:v>
                </c:pt>
                <c:pt idx="14">
                  <c:v>Task Title 7</c:v>
                </c:pt>
                <c:pt idx="15">
                  <c:v>Task Title 8</c:v>
                </c:pt>
                <c:pt idx="16">
                  <c:v>Task Title 9</c:v>
                </c:pt>
                <c:pt idx="17">
                  <c:v>Documentation</c:v>
                </c:pt>
                <c:pt idx="18">
                  <c:v>Task Title 10</c:v>
                </c:pt>
                <c:pt idx="19">
                  <c:v>Task Title 11</c:v>
                </c:pt>
                <c:pt idx="20">
                  <c:v>Task Title 12</c:v>
                </c:pt>
              </c:strCache>
            </c:strRef>
          </c:cat>
          <c:val>
            <c:numRef>
              <c:f>[0]!rng_StartDate</c:f>
              <c:numCache>
                <c:formatCode>m/d/yyyy</c:formatCode>
                <c:ptCount val="21"/>
                <c:pt idx="0">
                  <c:v>43890</c:v>
                </c:pt>
                <c:pt idx="1">
                  <c:v>43890</c:v>
                </c:pt>
                <c:pt idx="2">
                  <c:v>43893</c:v>
                </c:pt>
                <c:pt idx="3">
                  <c:v>43892</c:v>
                </c:pt>
                <c:pt idx="4">
                  <c:v>43898</c:v>
                </c:pt>
                <c:pt idx="5">
                  <c:v>43898</c:v>
                </c:pt>
                <c:pt idx="6">
                  <c:v>43908</c:v>
                </c:pt>
                <c:pt idx="7">
                  <c:v>43918</c:v>
                </c:pt>
                <c:pt idx="8">
                  <c:v>43936</c:v>
                </c:pt>
                <c:pt idx="9">
                  <c:v>43937</c:v>
                </c:pt>
                <c:pt idx="10">
                  <c:v>43936</c:v>
                </c:pt>
                <c:pt idx="11">
                  <c:v>43940</c:v>
                </c:pt>
                <c:pt idx="12">
                  <c:v>43936</c:v>
                </c:pt>
                <c:pt idx="13">
                  <c:v>43936</c:v>
                </c:pt>
                <c:pt idx="14">
                  <c:v>43936</c:v>
                </c:pt>
                <c:pt idx="15">
                  <c:v>43941</c:v>
                </c:pt>
                <c:pt idx="16">
                  <c:v>43940</c:v>
                </c:pt>
                <c:pt idx="17">
                  <c:v>43937</c:v>
                </c:pt>
                <c:pt idx="18">
                  <c:v>43937</c:v>
                </c:pt>
                <c:pt idx="19">
                  <c:v>43942</c:v>
                </c:pt>
                <c:pt idx="20">
                  <c:v>43942</c:v>
                </c:pt>
              </c:numCache>
            </c:numRef>
          </c:val>
          <c:extLst>
            <c:ext xmlns:c16="http://schemas.microsoft.com/office/drawing/2014/chart" uri="{C3380CC4-5D6E-409C-BE32-E72D297353CC}">
              <c16:uniqueId val="{00000000-1738-463A-B85B-3085CDB36D06}"/>
            </c:ext>
          </c:extLst>
        </c:ser>
        <c:ser>
          <c:idx val="1"/>
          <c:order val="1"/>
          <c:tx>
            <c:strRef>
              <c:f>'Project Plan Template'!$I$9</c:f>
              <c:strCache>
                <c:ptCount val="1"/>
                <c:pt idx="0">
                  <c:v>Completed</c:v>
                </c:pt>
              </c:strCache>
            </c:strRef>
          </c:tx>
          <c:spPr>
            <a:solidFill>
              <a:schemeClr val="accent3"/>
            </a:solidFill>
            <a:ln>
              <a:noFill/>
            </a:ln>
            <a:effectLst/>
          </c:spPr>
          <c:invertIfNegative val="0"/>
          <c:cat>
            <c:strRef>
              <c:f>[0]!rng_Tasks</c:f>
              <c:strCache>
                <c:ptCount val="21"/>
                <c:pt idx="0">
                  <c:v>Understand &amp; Plan</c:v>
                </c:pt>
                <c:pt idx="1">
                  <c:v>Task Title 1</c:v>
                </c:pt>
                <c:pt idx="2">
                  <c:v>Task Title 2</c:v>
                </c:pt>
                <c:pt idx="3">
                  <c:v>Task Title 3</c:v>
                </c:pt>
                <c:pt idx="4">
                  <c:v>Data Processing</c:v>
                </c:pt>
                <c:pt idx="5">
                  <c:v>Task Title 4</c:v>
                </c:pt>
                <c:pt idx="6">
                  <c:v>Task Title 5</c:v>
                </c:pt>
                <c:pt idx="7">
                  <c:v>Task Title 6</c:v>
                </c:pt>
                <c:pt idx="8">
                  <c:v>Data Analysis &amp; Modelling</c:v>
                </c:pt>
                <c:pt idx="9">
                  <c:v>Analysis</c:v>
                </c:pt>
                <c:pt idx="10">
                  <c:v>Modelling</c:v>
                </c:pt>
                <c:pt idx="11">
                  <c:v>Validation</c:v>
                </c:pt>
                <c:pt idx="12">
                  <c:v>Deployment</c:v>
                </c:pt>
                <c:pt idx="13">
                  <c:v>Presentation</c:v>
                </c:pt>
                <c:pt idx="14">
                  <c:v>Task Title 7</c:v>
                </c:pt>
                <c:pt idx="15">
                  <c:v>Task Title 8</c:v>
                </c:pt>
                <c:pt idx="16">
                  <c:v>Task Title 9</c:v>
                </c:pt>
                <c:pt idx="17">
                  <c:v>Documentation</c:v>
                </c:pt>
                <c:pt idx="18">
                  <c:v>Task Title 10</c:v>
                </c:pt>
                <c:pt idx="19">
                  <c:v>Task Title 11</c:v>
                </c:pt>
                <c:pt idx="20">
                  <c:v>Task Title 12</c:v>
                </c:pt>
              </c:strCache>
            </c:strRef>
          </c:cat>
          <c:val>
            <c:numRef>
              <c:f>[0]!rng_Completed</c:f>
              <c:numCache>
                <c:formatCode>General</c:formatCode>
                <c:ptCount val="21"/>
                <c:pt idx="0">
                  <c:v>42</c:v>
                </c:pt>
                <c:pt idx="1">
                  <c:v>42</c:v>
                </c:pt>
                <c:pt idx="2">
                  <c:v>5</c:v>
                </c:pt>
                <c:pt idx="3">
                  <c:v>7</c:v>
                </c:pt>
                <c:pt idx="4">
                  <c:v>32</c:v>
                </c:pt>
                <c:pt idx="5">
                  <c:v>21</c:v>
                </c:pt>
                <c:pt idx="6">
                  <c:v>10</c:v>
                </c:pt>
                <c:pt idx="7">
                  <c:v>11</c:v>
                </c:pt>
                <c:pt idx="8">
                  <c:v>20</c:v>
                </c:pt>
                <c:pt idx="9">
                  <c:v>26</c:v>
                </c:pt>
                <c:pt idx="10">
                  <c:v>8</c:v>
                </c:pt>
                <c:pt idx="11">
                  <c:v>0</c:v>
                </c:pt>
                <c:pt idx="12">
                  <c:v>0</c:v>
                </c:pt>
                <c:pt idx="13">
                  <c:v>7</c:v>
                </c:pt>
                <c:pt idx="14">
                  <c:v>0</c:v>
                </c:pt>
                <c:pt idx="15">
                  <c:v>6</c:v>
                </c:pt>
                <c:pt idx="16">
                  <c:v>0</c:v>
                </c:pt>
                <c:pt idx="17">
                  <c:v>10</c:v>
                </c:pt>
                <c:pt idx="18">
                  <c:v>4</c:v>
                </c:pt>
                <c:pt idx="19">
                  <c:v>1</c:v>
                </c:pt>
                <c:pt idx="20">
                  <c:v>3</c:v>
                </c:pt>
              </c:numCache>
            </c:numRef>
          </c:val>
          <c:extLst>
            <c:ext xmlns:c16="http://schemas.microsoft.com/office/drawing/2014/chart" uri="{C3380CC4-5D6E-409C-BE32-E72D297353CC}">
              <c16:uniqueId val="{00000001-1738-463A-B85B-3085CDB36D06}"/>
            </c:ext>
          </c:extLst>
        </c:ser>
        <c:ser>
          <c:idx val="2"/>
          <c:order val="2"/>
          <c:tx>
            <c:strRef>
              <c:f>'Project Plan Template'!$J$9</c:f>
              <c:strCache>
                <c:ptCount val="1"/>
                <c:pt idx="0">
                  <c:v>Pending</c:v>
                </c:pt>
              </c:strCache>
            </c:strRef>
          </c:tx>
          <c:spPr>
            <a:solidFill>
              <a:schemeClr val="bg1">
                <a:lumMod val="85000"/>
              </a:schemeClr>
            </a:solidFill>
            <a:ln>
              <a:noFill/>
            </a:ln>
            <a:effectLst/>
          </c:spPr>
          <c:invertIfNegative val="0"/>
          <c:cat>
            <c:strRef>
              <c:f>[0]!rng_Tasks</c:f>
              <c:strCache>
                <c:ptCount val="21"/>
                <c:pt idx="0">
                  <c:v>Understand &amp; Plan</c:v>
                </c:pt>
                <c:pt idx="1">
                  <c:v>Task Title 1</c:v>
                </c:pt>
                <c:pt idx="2">
                  <c:v>Task Title 2</c:v>
                </c:pt>
                <c:pt idx="3">
                  <c:v>Task Title 3</c:v>
                </c:pt>
                <c:pt idx="4">
                  <c:v>Data Processing</c:v>
                </c:pt>
                <c:pt idx="5">
                  <c:v>Task Title 4</c:v>
                </c:pt>
                <c:pt idx="6">
                  <c:v>Task Title 5</c:v>
                </c:pt>
                <c:pt idx="7">
                  <c:v>Task Title 6</c:v>
                </c:pt>
                <c:pt idx="8">
                  <c:v>Data Analysis &amp; Modelling</c:v>
                </c:pt>
                <c:pt idx="9">
                  <c:v>Analysis</c:v>
                </c:pt>
                <c:pt idx="10">
                  <c:v>Modelling</c:v>
                </c:pt>
                <c:pt idx="11">
                  <c:v>Validation</c:v>
                </c:pt>
                <c:pt idx="12">
                  <c:v>Deployment</c:v>
                </c:pt>
                <c:pt idx="13">
                  <c:v>Presentation</c:v>
                </c:pt>
                <c:pt idx="14">
                  <c:v>Task Title 7</c:v>
                </c:pt>
                <c:pt idx="15">
                  <c:v>Task Title 8</c:v>
                </c:pt>
                <c:pt idx="16">
                  <c:v>Task Title 9</c:v>
                </c:pt>
                <c:pt idx="17">
                  <c:v>Documentation</c:v>
                </c:pt>
                <c:pt idx="18">
                  <c:v>Task Title 10</c:v>
                </c:pt>
                <c:pt idx="19">
                  <c:v>Task Title 11</c:v>
                </c:pt>
                <c:pt idx="20">
                  <c:v>Task Title 12</c:v>
                </c:pt>
              </c:strCache>
            </c:strRef>
          </c:cat>
          <c:val>
            <c:numRef>
              <c:f>[0]!rng_Pending</c:f>
              <c:numCache>
                <c:formatCode>General</c:formatCode>
                <c:ptCount val="21"/>
                <c:pt idx="0">
                  <c:v>0</c:v>
                </c:pt>
                <c:pt idx="1">
                  <c:v>0</c:v>
                </c:pt>
                <c:pt idx="2">
                  <c:v>0</c:v>
                </c:pt>
                <c:pt idx="3">
                  <c:v>0</c:v>
                </c:pt>
                <c:pt idx="4">
                  <c:v>2</c:v>
                </c:pt>
                <c:pt idx="5">
                  <c:v>0</c:v>
                </c:pt>
                <c:pt idx="6">
                  <c:v>0</c:v>
                </c:pt>
                <c:pt idx="7">
                  <c:v>3</c:v>
                </c:pt>
                <c:pt idx="8">
                  <c:v>24</c:v>
                </c:pt>
                <c:pt idx="9">
                  <c:v>0</c:v>
                </c:pt>
                <c:pt idx="10">
                  <c:v>2</c:v>
                </c:pt>
                <c:pt idx="11">
                  <c:v>22</c:v>
                </c:pt>
                <c:pt idx="12">
                  <c:v>44</c:v>
                </c:pt>
                <c:pt idx="13">
                  <c:v>20</c:v>
                </c:pt>
                <c:pt idx="14">
                  <c:v>16</c:v>
                </c:pt>
                <c:pt idx="15">
                  <c:v>16</c:v>
                </c:pt>
                <c:pt idx="16">
                  <c:v>12</c:v>
                </c:pt>
                <c:pt idx="17">
                  <c:v>28</c:v>
                </c:pt>
                <c:pt idx="18">
                  <c:v>34</c:v>
                </c:pt>
                <c:pt idx="19">
                  <c:v>4</c:v>
                </c:pt>
                <c:pt idx="20">
                  <c:v>2</c:v>
                </c:pt>
              </c:numCache>
            </c:numRef>
          </c:val>
          <c:extLst>
            <c:ext xmlns:c16="http://schemas.microsoft.com/office/drawing/2014/chart" uri="{C3380CC4-5D6E-409C-BE32-E72D297353CC}">
              <c16:uniqueId val="{00000002-1738-463A-B85B-3085CDB36D06}"/>
            </c:ext>
          </c:extLst>
        </c:ser>
        <c:dLbls>
          <c:showLegendKey val="0"/>
          <c:showVal val="0"/>
          <c:showCatName val="0"/>
          <c:showSerName val="0"/>
          <c:showPercent val="0"/>
          <c:showBubbleSize val="0"/>
        </c:dLbls>
        <c:gapWidth val="20"/>
        <c:overlap val="100"/>
        <c:axId val="59818624"/>
        <c:axId val="204298816"/>
      </c:barChart>
      <c:catAx>
        <c:axId val="59818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04298816"/>
        <c:crosses val="autoZero"/>
        <c:auto val="1"/>
        <c:lblAlgn val="ctr"/>
        <c:lblOffset val="100"/>
        <c:noMultiLvlLbl val="0"/>
      </c:catAx>
      <c:valAx>
        <c:axId val="204298816"/>
        <c:scaling>
          <c:orientation val="minMax"/>
        </c:scaling>
        <c:delete val="0"/>
        <c:axPos val="t"/>
        <c:majorGridlines>
          <c:spPr>
            <a:ln w="9525" cap="flat" cmpd="sng" algn="ctr">
              <a:solidFill>
                <a:schemeClr val="tx1">
                  <a:lumMod val="15000"/>
                  <a:lumOff val="85000"/>
                </a:schemeClr>
              </a:solidFill>
              <a:round/>
              <a:headEnd type="none" w="med" len="med"/>
              <a:tailEnd type="none" w="med" len="med"/>
            </a:ln>
            <a:effectLst/>
          </c:spPr>
        </c:majorGridlines>
        <c:numFmt formatCode="m/d/yyyy" sourceLinked="1"/>
        <c:majorTickMark val="none"/>
        <c:minorTickMark val="none"/>
        <c:tickLblPos val="nextTo"/>
        <c:spPr>
          <a:noFill/>
          <a:ln cap="rnd">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6">
            <a:lumMod val="20000"/>
            <a:lumOff val="80000"/>
          </a:schemeClr>
        </a:gs>
        <a:gs pos="26000">
          <a:schemeClr val="bg1"/>
        </a:gs>
      </a:gsLst>
      <a:lin ang="5400000" scaled="1"/>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2-4F43-46C7-B13D-F013D705AA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40-42AC-8194-C44CC020E24F}"/>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4F43-46C7-B13D-F013D705AADA}"/>
              </c:ext>
            </c:extLst>
          </c:dPt>
          <c:val>
            <c:numRef>
              <c:f>'Project Plan Template'!$H$5:$H$7</c:f>
              <c:numCache>
                <c:formatCode>0%</c:formatCode>
                <c:ptCount val="3"/>
                <c:pt idx="0">
                  <c:v>0.54761904761904756</c:v>
                </c:pt>
                <c:pt idx="2">
                  <c:v>0.45238095238095244</c:v>
                </c:pt>
              </c:numCache>
            </c:numRef>
          </c:val>
          <c:extLst>
            <c:ext xmlns:c16="http://schemas.microsoft.com/office/drawing/2014/chart" uri="{C3380CC4-5D6E-409C-BE32-E72D297353CC}">
              <c16:uniqueId val="{00000000-4F43-46C7-B13D-F013D705AAD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ngTemplate"/><Relationship Id="rId3" Type="http://schemas.openxmlformats.org/officeDocument/2006/relationships/hyperlink" Target="https://analysistabs.org/?utm_source=fxlat&amp;utm_medium=template&amp;utm_campaign=hometab&amp;utm_content=50pmtad" TargetMode="External"/><Relationship Id="rId7" Type="http://schemas.openxmlformats.org/officeDocument/2006/relationships/image" Target="../media/image3.png"/><Relationship Id="rId2" Type="http://schemas.openxmlformats.org/officeDocument/2006/relationships/hyperlink" Target="https://analysistabs.com/?utm_source=fxlat&amp;utm_medium=template&amp;utm_campaign=hometab&amp;utm_content=visitbutton" TargetMode="External"/><Relationship Id="rId1" Type="http://schemas.openxmlformats.org/officeDocument/2006/relationships/hyperlink" Target="#'Advanced Project Plan Template'!A1"/><Relationship Id="rId6" Type="http://schemas.openxmlformats.org/officeDocument/2006/relationships/image" Target="../media/image2.png"/><Relationship Id="rId5" Type="http://schemas.openxmlformats.org/officeDocument/2006/relationships/hyperlink" Target="https://analysistabs.com/project/management/templates/?utm_source=fxlat&amp;utm_medium=template&amp;utm_campaign=hometab&amp;utm_content=morepmt" TargetMode="Externa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19050</xdr:colOff>
      <xdr:row>5</xdr:row>
      <xdr:rowOff>0</xdr:rowOff>
    </xdr:from>
    <xdr:to>
      <xdr:col>12</xdr:col>
      <xdr:colOff>628650</xdr:colOff>
      <xdr:row>5</xdr:row>
      <xdr:rowOff>0</xdr:rowOff>
    </xdr:to>
    <xdr:sp macro="" textlink="">
      <xdr:nvSpPr>
        <xdr:cNvPr id="2" name="Rounded Rectangle 5">
          <a:hlinkClick xmlns:r="http://schemas.openxmlformats.org/officeDocument/2006/relationships" r:id="rId1" tooltip="Goto Data Sheet"/>
          <a:extLst>
            <a:ext uri="{FF2B5EF4-FFF2-40B4-BE49-F238E27FC236}">
              <a16:creationId xmlns:a16="http://schemas.microsoft.com/office/drawing/2014/main" id="{3CF86858-A8C4-4D6B-BB64-B936DA137460}"/>
            </a:ext>
          </a:extLst>
        </xdr:cNvPr>
        <xdr:cNvSpPr/>
      </xdr:nvSpPr>
      <xdr:spPr>
        <a:xfrm>
          <a:off x="5534025" y="1333500"/>
          <a:ext cx="1809750" cy="0"/>
        </a:xfrm>
        <a:prstGeom prst="roundRect">
          <a:avLst>
            <a:gd name="adj" fmla="val 6794"/>
          </a:avLst>
        </a:prstGeom>
        <a:solidFill>
          <a:schemeClr val="bg2">
            <a:lumMod val="65000"/>
          </a:schemeClr>
        </a:solidFill>
        <a:ln>
          <a:noFill/>
        </a:ln>
        <a:scene3d>
          <a:camera prst="orthographicFront"/>
          <a:lightRig rig="threePt" dir="t"/>
        </a:scene3d>
        <a:sp3d>
          <a:bevelT w="63500" h="4445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i="0">
              <a:solidFill>
                <a:schemeClr val="tx2"/>
              </a:solidFill>
              <a:effectLst/>
              <a:latin typeface="+mn-lt"/>
              <a:ea typeface="+mn-ea"/>
              <a:cs typeface="+mn-cs"/>
            </a:rPr>
            <a:t>Advanced Templates</a:t>
          </a:r>
          <a:r>
            <a:rPr lang="en-US" sz="1200" b="1" i="0">
              <a:solidFill>
                <a:schemeClr val="tx2"/>
              </a:solidFill>
              <a:effectLst/>
              <a:latin typeface="Webdings" panose="05030102010509060703" pitchFamily="18" charset="2"/>
              <a:ea typeface="+mn-ea"/>
              <a:cs typeface="+mn-cs"/>
            </a:rPr>
            <a:t>4</a:t>
          </a:r>
        </a:p>
      </xdr:txBody>
    </xdr:sp>
    <xdr:clientData/>
  </xdr:twoCellAnchor>
  <xdr:twoCellAnchor>
    <xdr:from>
      <xdr:col>6</xdr:col>
      <xdr:colOff>37047</xdr:colOff>
      <xdr:row>17</xdr:row>
      <xdr:rowOff>92527</xdr:rowOff>
    </xdr:from>
    <xdr:to>
      <xdr:col>9</xdr:col>
      <xdr:colOff>247650</xdr:colOff>
      <xdr:row>17</xdr:row>
      <xdr:rowOff>533997</xdr:rowOff>
    </xdr:to>
    <xdr:sp macro="" textlink="">
      <xdr:nvSpPr>
        <xdr:cNvPr id="5" name="Rounded Rectangle 6">
          <a:hlinkClick xmlns:r="http://schemas.openxmlformats.org/officeDocument/2006/relationships" r:id="rId2" tooltip="Visit Us for More Professional Templates"/>
          <a:extLst>
            <a:ext uri="{FF2B5EF4-FFF2-40B4-BE49-F238E27FC236}">
              <a16:creationId xmlns:a16="http://schemas.microsoft.com/office/drawing/2014/main" id="{6C8E814D-17FE-4B98-8A5C-9992A6477BC7}"/>
            </a:ext>
          </a:extLst>
        </xdr:cNvPr>
        <xdr:cNvSpPr/>
      </xdr:nvSpPr>
      <xdr:spPr>
        <a:xfrm>
          <a:off x="3113622" y="3873952"/>
          <a:ext cx="2039403" cy="441470"/>
        </a:xfrm>
        <a:prstGeom prst="roundRect">
          <a:avLst>
            <a:gd name="adj" fmla="val 50000"/>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nl-NL" sz="1600" b="1" i="0">
              <a:solidFill>
                <a:schemeClr val="bg1"/>
              </a:solidFill>
              <a:effectLst/>
              <a:latin typeface="Bahnschrift" panose="020B0502040204020203" pitchFamily="34" charset="0"/>
              <a:ea typeface="+mn-ea"/>
              <a:cs typeface="+mn-cs"/>
            </a:rPr>
            <a:t>Analysistabs.com</a:t>
          </a:r>
        </a:p>
      </xdr:txBody>
    </xdr:sp>
    <xdr:clientData/>
  </xdr:twoCellAnchor>
  <xdr:twoCellAnchor>
    <xdr:from>
      <xdr:col>15</xdr:col>
      <xdr:colOff>246243</xdr:colOff>
      <xdr:row>8</xdr:row>
      <xdr:rowOff>37610</xdr:rowOff>
    </xdr:from>
    <xdr:to>
      <xdr:col>25</xdr:col>
      <xdr:colOff>493058</xdr:colOff>
      <xdr:row>33</xdr:row>
      <xdr:rowOff>123264</xdr:rowOff>
    </xdr:to>
    <xdr:grpSp>
      <xdr:nvGrpSpPr>
        <xdr:cNvPr id="8" name="Group 7">
          <a:hlinkClick xmlns:r="http://schemas.openxmlformats.org/officeDocument/2006/relationships" r:id="rId3" tooltip="50+ Project Management Templates"/>
          <a:extLst>
            <a:ext uri="{FF2B5EF4-FFF2-40B4-BE49-F238E27FC236}">
              <a16:creationId xmlns:a16="http://schemas.microsoft.com/office/drawing/2014/main" id="{57C3EDA0-90EB-4A26-8B5D-AC137C6992A8}"/>
            </a:ext>
          </a:extLst>
        </xdr:cNvPr>
        <xdr:cNvGrpSpPr/>
      </xdr:nvGrpSpPr>
      <xdr:grpSpPr>
        <a:xfrm>
          <a:off x="8647293" y="2104535"/>
          <a:ext cx="7866815" cy="5248204"/>
          <a:chOff x="8313918" y="2104535"/>
          <a:chExt cx="7866815" cy="5248204"/>
        </a:xfrm>
      </xdr:grpSpPr>
      <xdr:pic>
        <xdr:nvPicPr>
          <xdr:cNvPr id="11" name="Picture 10">
            <a:extLst>
              <a:ext uri="{FF2B5EF4-FFF2-40B4-BE49-F238E27FC236}">
                <a16:creationId xmlns:a16="http://schemas.microsoft.com/office/drawing/2014/main" id="{249D8939-C346-4186-AE7B-C7C1F076C95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13918" y="2104535"/>
            <a:ext cx="7866815" cy="524820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Rounded Rectangle 6">
            <a:hlinkClick xmlns:r="http://schemas.openxmlformats.org/officeDocument/2006/relationships" r:id="rId3" tooltip="50+ Premium Templates"/>
            <a:extLst>
              <a:ext uri="{FF2B5EF4-FFF2-40B4-BE49-F238E27FC236}">
                <a16:creationId xmlns:a16="http://schemas.microsoft.com/office/drawing/2014/main" id="{6747CCC9-FF5F-4982-8C58-DBB277C8D3BE}"/>
              </a:ext>
            </a:extLst>
          </xdr:cNvPr>
          <xdr:cNvSpPr/>
        </xdr:nvSpPr>
        <xdr:spPr>
          <a:xfrm>
            <a:off x="9770970" y="3736602"/>
            <a:ext cx="1938617" cy="441470"/>
          </a:xfrm>
          <a:prstGeom prst="roundRect">
            <a:avLst>
              <a:gd name="adj" fmla="val 50000"/>
            </a:avLst>
          </a:prstGeom>
          <a:solidFill>
            <a:schemeClr val="tx1">
              <a:alpha val="62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nl-NL" sz="1600" b="1" i="0">
                <a:solidFill>
                  <a:schemeClr val="bg1"/>
                </a:solidFill>
                <a:effectLst/>
                <a:latin typeface="Webdings" panose="05030102010509060703" pitchFamily="18" charset="2"/>
                <a:ea typeface="+mn-ea"/>
                <a:cs typeface="+mn-cs"/>
              </a:rPr>
              <a:t>4</a:t>
            </a:r>
            <a:r>
              <a:rPr lang="nl-NL" sz="1600" b="1" i="0">
                <a:solidFill>
                  <a:schemeClr val="bg1"/>
                </a:solidFill>
                <a:effectLst/>
                <a:latin typeface="Bahnschrift" panose="020B0502040204020203" pitchFamily="34" charset="0"/>
                <a:ea typeface="+mn-ea"/>
                <a:cs typeface="+mn-cs"/>
              </a:rPr>
              <a:t> Download Now</a:t>
            </a:r>
          </a:p>
        </xdr:txBody>
      </xdr:sp>
    </xdr:grpSp>
    <xdr:clientData/>
  </xdr:twoCellAnchor>
  <xdr:twoCellAnchor editAs="oneCell">
    <xdr:from>
      <xdr:col>3</xdr:col>
      <xdr:colOff>219075</xdr:colOff>
      <xdr:row>18</xdr:row>
      <xdr:rowOff>178547</xdr:rowOff>
    </xdr:from>
    <xdr:to>
      <xdr:col>12</xdr:col>
      <xdr:colOff>352425</xdr:colOff>
      <xdr:row>34</xdr:row>
      <xdr:rowOff>116729</xdr:rowOff>
    </xdr:to>
    <xdr:pic>
      <xdr:nvPicPr>
        <xdr:cNvPr id="13" name="Picture 12">
          <a:hlinkClick xmlns:r="http://schemas.openxmlformats.org/officeDocument/2006/relationships" r:id="rId5" tooltip="Download Free Project Management Templates"/>
          <a:extLst>
            <a:ext uri="{FF2B5EF4-FFF2-40B4-BE49-F238E27FC236}">
              <a16:creationId xmlns:a16="http://schemas.microsoft.com/office/drawing/2014/main" id="{8940BFDF-7300-4418-9158-1261386E89A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0225" y="4550522"/>
          <a:ext cx="5619750" cy="2986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0</xdr:row>
      <xdr:rowOff>144040</xdr:rowOff>
    </xdr:from>
    <xdr:to>
      <xdr:col>2</xdr:col>
      <xdr:colOff>1212198</xdr:colOff>
      <xdr:row>0</xdr:row>
      <xdr:rowOff>381000</xdr:rowOff>
    </xdr:to>
    <xdr:pic>
      <xdr:nvPicPr>
        <xdr:cNvPr id="15" name="Picture 14" descr="ANALYSISTABS – Innovating Awesome Tools for Data Analysis! Logo">
          <a:extLst>
            <a:ext uri="{FF2B5EF4-FFF2-40B4-BE49-F238E27FC236}">
              <a16:creationId xmlns:a16="http://schemas.microsoft.com/office/drawing/2014/main" id="{A8082464-EB89-4911-9041-BD4AC0BCA74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09575" y="144040"/>
          <a:ext cx="1107423" cy="236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133350</xdr:colOff>
      <xdr:row>1</xdr:row>
      <xdr:rowOff>47624</xdr:rowOff>
    </xdr:from>
    <xdr:to>
      <xdr:col>12</xdr:col>
      <xdr:colOff>419100</xdr:colOff>
      <xdr:row>1</xdr:row>
      <xdr:rowOff>353021</xdr:rowOff>
    </xdr:to>
    <xdr:sp macro="" textlink="">
      <xdr:nvSpPr>
        <xdr:cNvPr id="17" name="Rounded Rectangle 6">
          <a:hlinkClick xmlns:r="http://schemas.openxmlformats.org/officeDocument/2006/relationships" r:id="rId8" tooltip="View Template"/>
          <a:extLst>
            <a:ext uri="{FF2B5EF4-FFF2-40B4-BE49-F238E27FC236}">
              <a16:creationId xmlns:a16="http://schemas.microsoft.com/office/drawing/2014/main" id="{9068816F-DE33-4CF8-92F1-AEED6B36C0EA}"/>
            </a:ext>
          </a:extLst>
        </xdr:cNvPr>
        <xdr:cNvSpPr/>
      </xdr:nvSpPr>
      <xdr:spPr>
        <a:xfrm>
          <a:off x="5372100" y="561974"/>
          <a:ext cx="2114550" cy="305397"/>
        </a:xfrm>
        <a:prstGeom prst="roundRect">
          <a:avLst>
            <a:gd name="adj" fmla="val 15692"/>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400" b="1" i="0">
              <a:solidFill>
                <a:schemeClr val="bg1"/>
              </a:solidFill>
              <a:effectLst/>
              <a:latin typeface="Bahnschrift" panose="020B0502040204020203" pitchFamily="34" charset="0"/>
              <a:ea typeface="+mn-ea"/>
              <a:cs typeface="+mn-cs"/>
            </a:rPr>
            <a:t>Goto Template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1</xdr:row>
      <xdr:rowOff>67234</xdr:rowOff>
    </xdr:from>
    <xdr:to>
      <xdr:col>34</xdr:col>
      <xdr:colOff>9525</xdr:colOff>
      <xdr:row>30</xdr:row>
      <xdr:rowOff>212912</xdr:rowOff>
    </xdr:to>
    <xdr:graphicFrame macro="">
      <xdr:nvGraphicFramePr>
        <xdr:cNvPr id="3" name="Chart 2">
          <a:extLst>
            <a:ext uri="{FF2B5EF4-FFF2-40B4-BE49-F238E27FC236}">
              <a16:creationId xmlns:a16="http://schemas.microsoft.com/office/drawing/2014/main" id="{2310DE60-9733-4DA7-AA62-4D8BF750B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104776</xdr:colOff>
      <xdr:row>2</xdr:row>
      <xdr:rowOff>28575</xdr:rowOff>
    </xdr:from>
    <xdr:to>
      <xdr:col>9</xdr:col>
      <xdr:colOff>561975</xdr:colOff>
      <xdr:row>7</xdr:row>
      <xdr:rowOff>9525</xdr:rowOff>
    </xdr:to>
    <xdr:graphicFrame macro="">
      <xdr:nvGraphicFramePr>
        <xdr:cNvPr id="4" name="Chart 3">
          <a:extLst>
            <a:ext uri="{FF2B5EF4-FFF2-40B4-BE49-F238E27FC236}">
              <a16:creationId xmlns:a16="http://schemas.microsoft.com/office/drawing/2014/main" id="{67F5AC82-CEC4-4DF5-81C9-B3F8080EBB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87E4EA-2137-4137-9E3F-CE3539C094BA}" name="Table14" displayName="Table14" ref="B9:J37" totalsRowShown="0" headerRowDxfId="0" dataDxfId="11" headerRowBorderDxfId="1">
  <tableColumns count="9">
    <tableColumn id="1" xr3:uid="{0A7C86CC-0564-484C-903E-376B83D38B1E}" name="Phase/Tasks" dataDxfId="10"/>
    <tableColumn id="9" xr3:uid="{95E71306-6261-4343-A355-0BDDD195DA10}" name="Responsible" dataDxfId="9"/>
    <tableColumn id="2" xr3:uid="{37A090FC-079A-4BA8-B8DA-82715180A832}" name="Start Date" dataDxfId="8"/>
    <tableColumn id="3" xr3:uid="{5FD4D417-8D8A-4435-8DD9-AE698750E8F4}" name="End Date" dataDxfId="7"/>
    <tableColumn id="4" xr3:uid="{AB101C76-0291-4AF9-8296-B4FAD7AC820E}" name="Progress" dataDxfId="6" dataCellStyle="Percent"/>
    <tableColumn id="5" xr3:uid="{CD48541F-765D-41E5-AD9C-791C860DD0B0}" name="Status" dataDxfId="5" dataCellStyle="Percent"/>
    <tableColumn id="6" xr3:uid="{0BDB9349-34F9-4D26-8028-90B219F479AB}" name="Duration" dataDxfId="4">
      <calculatedColumnFormula>IF(Table14[[#This Row],[Phase/Tasks]]="","",Table14[[#This Row],[End Date]]-Table14[[#This Row],[Start Date]]+1)</calculatedColumnFormula>
    </tableColumn>
    <tableColumn id="7" xr3:uid="{2C1D1A74-D633-4E42-BD39-E0B32E7D49E0}" name="Completed" dataDxfId="3">
      <calculatedColumnFormula>IFERROR(ROUND(Table14[[#This Row],[Duration]]*Table14[[#This Row],[Progress]],0),"")</calculatedColumnFormula>
    </tableColumn>
    <tableColumn id="8" xr3:uid="{F4E17ED8-F324-4943-905F-349E00841ABD}" name="Pending" dataDxfId="2">
      <calculatedColumnFormula>IFERROR(Table14[[#This Row],[Duration]]-Table14[[#This Row],[Completed]],"")</calculatedColumnFormula>
    </tableColumn>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PPTemplateNET">
      <a:dk1>
        <a:srgbClr val="262626"/>
      </a:dk1>
      <a:lt1>
        <a:srgbClr val="FFFFFF"/>
      </a:lt1>
      <a:dk2>
        <a:srgbClr val="262626"/>
      </a:dk2>
      <a:lt2>
        <a:srgbClr val="FFFFFF"/>
      </a:lt2>
      <a:accent1>
        <a:srgbClr val="E03D12"/>
      </a:accent1>
      <a:accent2>
        <a:srgbClr val="FAB60D"/>
      </a:accent2>
      <a:accent3>
        <a:srgbClr val="36CD5A"/>
      </a:accent3>
      <a:accent4>
        <a:srgbClr val="1E9ECD"/>
      </a:accent4>
      <a:accent5>
        <a:srgbClr val="B7EA43"/>
      </a:accent5>
      <a:accent6>
        <a:srgbClr val="49526F"/>
      </a:accent6>
      <a:hlink>
        <a:srgbClr val="FFFFFF"/>
      </a:hlink>
      <a:folHlink>
        <a:srgbClr val="5959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EC76-9488-40AA-8677-21EF1A018E41}">
  <dimension ref="A1:Z38"/>
  <sheetViews>
    <sheetView showGridLines="0" showRowColHeaders="0" tabSelected="1" zoomScaleNormal="100" workbookViewId="0">
      <selection activeCell="N24" sqref="N24"/>
    </sheetView>
  </sheetViews>
  <sheetFormatPr defaultRowHeight="15" x14ac:dyDescent="0.25"/>
  <cols>
    <col min="1" max="1" width="3.7109375" customWidth="1"/>
    <col min="2" max="2" width="0.85546875" customWidth="1"/>
    <col min="3" max="3" width="19.140625" customWidth="1"/>
    <col min="14" max="14" width="9.140625" customWidth="1"/>
    <col min="15" max="15" width="1.7109375" customWidth="1"/>
    <col min="16" max="26" width="11.42578125" customWidth="1"/>
  </cols>
  <sheetData>
    <row r="1" spans="2:26" ht="40.5" customHeight="1" x14ac:dyDescent="0.25">
      <c r="B1" s="8"/>
      <c r="C1" s="45"/>
      <c r="D1" s="62" t="s">
        <v>59</v>
      </c>
      <c r="E1" s="62"/>
      <c r="F1" s="62"/>
      <c r="G1" s="62"/>
      <c r="H1" s="62"/>
      <c r="I1" s="62"/>
      <c r="J1" s="62"/>
      <c r="K1" s="62"/>
      <c r="L1" s="62"/>
      <c r="M1" s="62"/>
      <c r="O1" s="13"/>
      <c r="P1" s="20"/>
      <c r="Q1" s="37" t="s">
        <v>25</v>
      </c>
      <c r="R1" s="37"/>
      <c r="S1" s="37"/>
      <c r="T1" s="37"/>
      <c r="U1" s="37"/>
      <c r="V1" s="37"/>
      <c r="W1" s="37"/>
      <c r="X1" s="37"/>
      <c r="Y1" s="20"/>
      <c r="Z1" s="20"/>
    </row>
    <row r="2" spans="2:26" ht="32.25" customHeight="1" x14ac:dyDescent="0.25">
      <c r="B2" s="8"/>
      <c r="C2" s="46" t="s">
        <v>47</v>
      </c>
      <c r="D2" s="47" t="s">
        <v>44</v>
      </c>
      <c r="E2" s="47"/>
      <c r="F2" s="47"/>
      <c r="G2" s="47"/>
      <c r="H2" s="47"/>
      <c r="I2" s="47"/>
      <c r="J2" s="47"/>
      <c r="K2" s="47"/>
      <c r="L2" s="47"/>
      <c r="M2" s="47"/>
      <c r="O2" s="13"/>
      <c r="P2" s="20"/>
      <c r="Q2" s="37"/>
      <c r="R2" s="37"/>
      <c r="S2" s="37"/>
      <c r="T2" s="37"/>
      <c r="U2" s="37"/>
      <c r="V2" s="37"/>
      <c r="W2" s="37"/>
      <c r="X2" s="37"/>
      <c r="Y2" s="20"/>
      <c r="Z2" s="20"/>
    </row>
    <row r="3" spans="2:26" x14ac:dyDescent="0.25">
      <c r="O3" s="13"/>
      <c r="P3" s="20"/>
      <c r="Q3" s="37"/>
      <c r="R3" s="37"/>
      <c r="S3" s="37"/>
      <c r="T3" s="37"/>
      <c r="U3" s="37"/>
      <c r="V3" s="37"/>
      <c r="W3" s="37"/>
      <c r="X3" s="37"/>
      <c r="Y3" s="20"/>
      <c r="Z3" s="20"/>
    </row>
    <row r="4" spans="2:26" x14ac:dyDescent="0.25">
      <c r="B4" s="9"/>
      <c r="C4" s="40" t="s">
        <v>20</v>
      </c>
      <c r="D4" s="41" t="s">
        <v>45</v>
      </c>
      <c r="E4" s="41"/>
      <c r="F4" s="41"/>
      <c r="G4" s="41"/>
      <c r="H4" s="41"/>
      <c r="I4" s="41"/>
      <c r="J4" s="41"/>
      <c r="K4" s="41"/>
      <c r="L4" s="41"/>
      <c r="M4" s="41"/>
      <c r="O4" s="13"/>
      <c r="P4" s="20"/>
      <c r="Q4" s="37"/>
      <c r="R4" s="37"/>
      <c r="S4" s="37"/>
      <c r="T4" s="37"/>
      <c r="U4" s="37"/>
      <c r="V4" s="37"/>
      <c r="W4" s="37"/>
      <c r="X4" s="37"/>
      <c r="Y4" s="20"/>
      <c r="Z4" s="20"/>
    </row>
    <row r="5" spans="2:26" x14ac:dyDescent="0.25">
      <c r="B5" s="9"/>
      <c r="C5" s="40"/>
      <c r="D5" s="41"/>
      <c r="E5" s="41"/>
      <c r="F5" s="41"/>
      <c r="G5" s="41"/>
      <c r="H5" s="41"/>
      <c r="I5" s="41"/>
      <c r="J5" s="41"/>
      <c r="K5" s="41"/>
      <c r="L5" s="41"/>
      <c r="M5" s="41"/>
      <c r="O5" s="13"/>
      <c r="P5" s="20"/>
      <c r="Q5" s="37"/>
      <c r="R5" s="37"/>
      <c r="S5" s="37"/>
      <c r="T5" s="37"/>
      <c r="U5" s="37"/>
      <c r="V5" s="37"/>
      <c r="W5" s="37"/>
      <c r="X5" s="37"/>
      <c r="Y5" s="20"/>
      <c r="Z5" s="20"/>
    </row>
    <row r="6" spans="2:26" x14ac:dyDescent="0.25">
      <c r="D6" s="10"/>
      <c r="E6" s="10"/>
      <c r="F6" s="10"/>
      <c r="G6" s="10"/>
      <c r="H6" s="10"/>
      <c r="I6" s="10"/>
      <c r="J6" s="10"/>
      <c r="K6" s="10"/>
      <c r="L6" s="10"/>
      <c r="M6" s="10"/>
      <c r="O6" s="13"/>
      <c r="P6" s="20"/>
      <c r="Q6" s="37"/>
      <c r="R6" s="37"/>
      <c r="S6" s="37"/>
      <c r="T6" s="37"/>
      <c r="U6" s="37"/>
      <c r="V6" s="37"/>
      <c r="W6" s="37"/>
      <c r="X6" s="37"/>
      <c r="Y6" s="20"/>
      <c r="Z6" s="20"/>
    </row>
    <row r="7" spans="2:26" x14ac:dyDescent="0.25">
      <c r="B7" s="11"/>
      <c r="C7" s="40" t="s">
        <v>21</v>
      </c>
      <c r="D7" s="41" t="s">
        <v>22</v>
      </c>
      <c r="E7" s="41"/>
      <c r="F7" s="41"/>
      <c r="G7" s="41"/>
      <c r="H7" s="41"/>
      <c r="I7" s="41"/>
      <c r="J7" s="41"/>
      <c r="K7" s="41"/>
      <c r="L7" s="41"/>
      <c r="M7" s="41"/>
    </row>
    <row r="8" spans="2:26" x14ac:dyDescent="0.25">
      <c r="B8" s="11"/>
      <c r="C8" s="40"/>
      <c r="D8" s="41"/>
      <c r="E8" s="41"/>
      <c r="F8" s="41"/>
      <c r="G8" s="41"/>
      <c r="H8" s="41"/>
      <c r="I8" s="41"/>
      <c r="J8" s="41"/>
      <c r="K8" s="41"/>
      <c r="L8" s="41"/>
      <c r="M8" s="41"/>
      <c r="O8" s="21"/>
      <c r="P8" s="20"/>
      <c r="Q8" s="20"/>
      <c r="R8" s="20"/>
      <c r="S8" s="20"/>
      <c r="T8" s="20"/>
      <c r="U8" s="20"/>
      <c r="V8" s="20"/>
      <c r="W8" s="20"/>
      <c r="X8" s="20"/>
      <c r="Y8" s="20"/>
      <c r="Z8" s="20"/>
    </row>
    <row r="9" spans="2:26" x14ac:dyDescent="0.25">
      <c r="B9" s="11"/>
      <c r="C9" s="40"/>
      <c r="D9" s="41"/>
      <c r="E9" s="41"/>
      <c r="F9" s="41"/>
      <c r="G9" s="41"/>
      <c r="H9" s="41"/>
      <c r="I9" s="41"/>
      <c r="J9" s="41"/>
      <c r="K9" s="41"/>
      <c r="L9" s="41"/>
      <c r="M9" s="41"/>
      <c r="O9" s="21"/>
      <c r="P9" s="20"/>
      <c r="Q9" s="20"/>
      <c r="R9" s="20"/>
      <c r="S9" s="20"/>
      <c r="T9" s="20"/>
      <c r="U9" s="20"/>
      <c r="V9" s="20"/>
      <c r="W9" s="20"/>
      <c r="X9" s="20"/>
      <c r="Y9" s="20"/>
      <c r="Z9" s="20"/>
    </row>
    <row r="10" spans="2:26" x14ac:dyDescent="0.25">
      <c r="D10" s="12"/>
      <c r="E10" s="12"/>
      <c r="F10" s="12"/>
      <c r="G10" s="12"/>
      <c r="H10" s="12"/>
      <c r="I10" s="12"/>
      <c r="J10" s="12"/>
      <c r="K10" s="12"/>
      <c r="L10" s="12"/>
      <c r="M10" s="12"/>
      <c r="O10" s="21"/>
      <c r="P10" s="20"/>
      <c r="Q10" s="20"/>
      <c r="R10" s="20"/>
      <c r="S10" s="20"/>
      <c r="T10" s="20"/>
      <c r="U10" s="20"/>
      <c r="V10" s="20"/>
      <c r="W10" s="20"/>
      <c r="X10" s="20"/>
      <c r="Y10" s="20"/>
      <c r="Z10" s="20"/>
    </row>
    <row r="11" spans="2:26" ht="15" customHeight="1" x14ac:dyDescent="0.25">
      <c r="B11" s="13"/>
      <c r="C11" s="38" t="s">
        <v>23</v>
      </c>
      <c r="D11" s="39" t="s">
        <v>46</v>
      </c>
      <c r="E11" s="39"/>
      <c r="F11" s="39"/>
      <c r="G11" s="39"/>
      <c r="H11" s="39"/>
      <c r="I11" s="39"/>
      <c r="J11" s="39"/>
      <c r="K11" s="39"/>
      <c r="L11" s="39"/>
      <c r="M11" s="39"/>
      <c r="O11" s="21"/>
      <c r="P11" s="20"/>
      <c r="Q11" s="20"/>
      <c r="R11" s="20"/>
      <c r="S11" s="20"/>
      <c r="T11" s="20"/>
      <c r="U11" s="20"/>
      <c r="V11" s="20"/>
      <c r="W11" s="20"/>
      <c r="X11" s="20"/>
      <c r="Y11" s="20"/>
      <c r="Z11" s="20"/>
    </row>
    <row r="12" spans="2:26" x14ac:dyDescent="0.25">
      <c r="B12" s="13"/>
      <c r="C12" s="38"/>
      <c r="D12" s="39"/>
      <c r="E12" s="39"/>
      <c r="F12" s="39"/>
      <c r="G12" s="39"/>
      <c r="H12" s="39"/>
      <c r="I12" s="39"/>
      <c r="J12" s="39"/>
      <c r="K12" s="39"/>
      <c r="L12" s="39"/>
      <c r="M12" s="39"/>
      <c r="O12" s="21"/>
      <c r="P12" s="20"/>
      <c r="Q12" s="20"/>
      <c r="R12" s="20"/>
      <c r="S12" s="20"/>
      <c r="T12" s="20"/>
      <c r="U12" s="20"/>
      <c r="V12" s="20"/>
      <c r="W12" s="20"/>
      <c r="X12" s="20"/>
      <c r="Y12" s="20"/>
      <c r="Z12" s="20"/>
    </row>
    <row r="13" spans="2:26" x14ac:dyDescent="0.25">
      <c r="B13" s="13"/>
      <c r="C13" s="38"/>
      <c r="D13" s="39"/>
      <c r="E13" s="39"/>
      <c r="F13" s="39"/>
      <c r="G13" s="39"/>
      <c r="H13" s="39"/>
      <c r="I13" s="39"/>
      <c r="J13" s="39"/>
      <c r="K13" s="39"/>
      <c r="L13" s="39"/>
      <c r="M13" s="39"/>
      <c r="O13" s="21"/>
      <c r="P13" s="20"/>
      <c r="Q13" s="20"/>
      <c r="R13" s="20"/>
      <c r="S13" s="20"/>
      <c r="T13" s="20"/>
      <c r="U13" s="20"/>
      <c r="V13" s="20"/>
      <c r="W13" s="20"/>
      <c r="X13" s="20"/>
      <c r="Y13" s="20"/>
      <c r="Z13" s="20"/>
    </row>
    <row r="14" spans="2:26" x14ac:dyDescent="0.25">
      <c r="B14" s="13"/>
      <c r="C14" s="38"/>
      <c r="D14" s="39"/>
      <c r="E14" s="39"/>
      <c r="F14" s="39"/>
      <c r="G14" s="39"/>
      <c r="H14" s="39"/>
      <c r="I14" s="39"/>
      <c r="J14" s="39"/>
      <c r="K14" s="39"/>
      <c r="L14" s="39"/>
      <c r="M14" s="39"/>
      <c r="O14" s="21"/>
      <c r="P14" s="20"/>
      <c r="Q14" s="20"/>
      <c r="R14" s="20"/>
      <c r="S14" s="20"/>
      <c r="T14" s="20"/>
      <c r="U14" s="20"/>
      <c r="V14" s="20"/>
      <c r="W14" s="20"/>
      <c r="X14" s="20"/>
      <c r="Y14" s="20"/>
      <c r="Z14" s="20"/>
    </row>
    <row r="15" spans="2:26" x14ac:dyDescent="0.25">
      <c r="B15" s="13"/>
      <c r="C15" s="38"/>
      <c r="D15" s="39"/>
      <c r="E15" s="39"/>
      <c r="F15" s="39"/>
      <c r="G15" s="39"/>
      <c r="H15" s="39"/>
      <c r="I15" s="39"/>
      <c r="J15" s="39"/>
      <c r="K15" s="39"/>
      <c r="L15" s="39"/>
      <c r="M15" s="39"/>
      <c r="O15" s="21"/>
      <c r="P15" s="20"/>
      <c r="Q15" s="20"/>
      <c r="R15" s="20"/>
      <c r="S15" s="20"/>
      <c r="T15" s="20"/>
      <c r="U15" s="20"/>
      <c r="V15" s="20"/>
      <c r="W15" s="20"/>
      <c r="X15" s="20"/>
      <c r="Y15" s="20"/>
      <c r="Z15" s="20"/>
    </row>
    <row r="16" spans="2:26" x14ac:dyDescent="0.25">
      <c r="B16" s="13"/>
      <c r="C16" s="38"/>
      <c r="D16" s="39"/>
      <c r="E16" s="39"/>
      <c r="F16" s="39"/>
      <c r="G16" s="39"/>
      <c r="H16" s="39"/>
      <c r="I16" s="39"/>
      <c r="J16" s="39"/>
      <c r="K16" s="39"/>
      <c r="L16" s="39"/>
      <c r="M16" s="39"/>
      <c r="O16" s="21"/>
      <c r="P16" s="20"/>
      <c r="Q16" s="20"/>
      <c r="R16" s="20"/>
      <c r="S16" s="20"/>
      <c r="T16" s="20"/>
      <c r="U16" s="20"/>
      <c r="V16" s="20"/>
      <c r="W16" s="20"/>
      <c r="X16" s="20"/>
      <c r="Y16" s="20"/>
      <c r="Z16" s="20"/>
    </row>
    <row r="17" spans="1:26" x14ac:dyDescent="0.25">
      <c r="A17" s="14"/>
      <c r="B17" s="14"/>
      <c r="C17" s="14"/>
      <c r="D17" s="15"/>
      <c r="E17" s="15"/>
      <c r="F17" s="15"/>
      <c r="G17" s="16"/>
      <c r="H17" s="16"/>
      <c r="I17" s="16"/>
      <c r="J17" s="16"/>
      <c r="K17" s="16"/>
      <c r="L17" s="16"/>
      <c r="M17" s="16"/>
      <c r="O17" s="21"/>
      <c r="P17" s="20"/>
      <c r="Q17" s="20"/>
      <c r="R17" s="20"/>
      <c r="S17" s="20"/>
      <c r="T17" s="20"/>
      <c r="U17" s="20"/>
      <c r="V17" s="20"/>
      <c r="W17" s="20"/>
      <c r="X17" s="20"/>
      <c r="Y17" s="20"/>
      <c r="Z17" s="20"/>
    </row>
    <row r="18" spans="1:26" ht="46.5" customHeight="1" x14ac:dyDescent="0.25">
      <c r="B18" s="63"/>
      <c r="C18" s="40" t="s">
        <v>24</v>
      </c>
      <c r="D18" s="64"/>
      <c r="E18" s="64"/>
      <c r="F18" s="64"/>
      <c r="G18" s="65"/>
      <c r="H18" s="65"/>
      <c r="I18" s="65"/>
      <c r="J18" s="65"/>
      <c r="K18" s="65"/>
      <c r="L18" s="65"/>
      <c r="M18" s="65"/>
      <c r="O18" s="21"/>
      <c r="P18" s="20"/>
      <c r="Q18" s="20"/>
      <c r="R18" s="20"/>
      <c r="S18" s="20"/>
      <c r="T18" s="20"/>
      <c r="U18" s="20"/>
      <c r="V18" s="20"/>
      <c r="W18" s="20"/>
      <c r="X18" s="20"/>
      <c r="Y18" s="20"/>
      <c r="Z18" s="20"/>
    </row>
    <row r="19" spans="1:26" x14ac:dyDescent="0.25">
      <c r="B19" s="63"/>
      <c r="C19" s="40"/>
      <c r="D19" s="20"/>
      <c r="E19" s="20"/>
      <c r="F19" s="20"/>
      <c r="G19" s="20"/>
      <c r="H19" s="20"/>
      <c r="I19" s="20"/>
      <c r="J19" s="20"/>
      <c r="K19" s="20"/>
      <c r="L19" s="20"/>
      <c r="M19" s="20"/>
      <c r="O19" s="21"/>
      <c r="P19" s="20"/>
      <c r="Q19" s="20"/>
      <c r="R19" s="20"/>
      <c r="S19" s="20"/>
      <c r="T19" s="20"/>
      <c r="U19" s="20"/>
      <c r="V19" s="20"/>
      <c r="W19" s="20"/>
      <c r="X19" s="20"/>
      <c r="Y19" s="20"/>
      <c r="Z19" s="20"/>
    </row>
    <row r="20" spans="1:26" x14ac:dyDescent="0.25">
      <c r="B20" s="63"/>
      <c r="C20" s="40"/>
      <c r="D20" s="20"/>
      <c r="E20" s="20"/>
      <c r="F20" s="20"/>
      <c r="G20" s="20"/>
      <c r="H20" s="20"/>
      <c r="I20" s="20"/>
      <c r="J20" s="20"/>
      <c r="K20" s="20"/>
      <c r="L20" s="20"/>
      <c r="M20" s="20"/>
      <c r="O20" s="21"/>
      <c r="P20" s="20"/>
      <c r="Q20" s="20"/>
      <c r="R20" s="20"/>
      <c r="S20" s="20"/>
      <c r="T20" s="20"/>
      <c r="U20" s="20"/>
      <c r="V20" s="20"/>
      <c r="W20" s="20"/>
      <c r="X20" s="20"/>
      <c r="Y20" s="20"/>
      <c r="Z20" s="20"/>
    </row>
    <row r="21" spans="1:26" x14ac:dyDescent="0.25">
      <c r="B21" s="63"/>
      <c r="C21" s="40"/>
      <c r="D21" s="20"/>
      <c r="E21" s="20"/>
      <c r="F21" s="20"/>
      <c r="G21" s="20"/>
      <c r="H21" s="20"/>
      <c r="I21" s="20"/>
      <c r="J21" s="20"/>
      <c r="K21" s="20"/>
      <c r="L21" s="20"/>
      <c r="M21" s="20"/>
      <c r="O21" s="21"/>
      <c r="P21" s="20"/>
      <c r="Q21" s="20"/>
      <c r="R21" s="20"/>
      <c r="S21" s="20"/>
      <c r="T21" s="20"/>
      <c r="U21" s="20"/>
      <c r="V21" s="20"/>
      <c r="W21" s="20"/>
      <c r="X21" s="20"/>
      <c r="Y21" s="20"/>
      <c r="Z21" s="20"/>
    </row>
    <row r="22" spans="1:26" x14ac:dyDescent="0.25">
      <c r="B22" s="63"/>
      <c r="C22" s="40"/>
      <c r="D22" s="20"/>
      <c r="E22" s="20"/>
      <c r="F22" s="20"/>
      <c r="G22" s="20"/>
      <c r="H22" s="20"/>
      <c r="I22" s="20"/>
      <c r="J22" s="20"/>
      <c r="K22" s="20"/>
      <c r="L22" s="20"/>
      <c r="M22" s="20"/>
      <c r="O22" s="21"/>
      <c r="P22" s="20"/>
      <c r="Q22" s="20"/>
      <c r="R22" s="20"/>
      <c r="S22" s="20"/>
      <c r="T22" s="20"/>
      <c r="U22" s="20"/>
      <c r="V22" s="20"/>
      <c r="W22" s="20"/>
      <c r="X22" s="20"/>
      <c r="Y22" s="20"/>
      <c r="Z22" s="20"/>
    </row>
    <row r="23" spans="1:26" x14ac:dyDescent="0.25">
      <c r="B23" s="63"/>
      <c r="C23" s="40"/>
      <c r="D23" s="20"/>
      <c r="E23" s="20"/>
      <c r="F23" s="20"/>
      <c r="G23" s="20"/>
      <c r="H23" s="20"/>
      <c r="I23" s="20"/>
      <c r="J23" s="20"/>
      <c r="K23" s="20"/>
      <c r="L23" s="20"/>
      <c r="M23" s="20"/>
      <c r="O23" s="21"/>
      <c r="P23" s="20"/>
      <c r="Q23" s="20"/>
      <c r="R23" s="20"/>
      <c r="S23" s="20"/>
      <c r="T23" s="20"/>
      <c r="U23" s="20"/>
      <c r="V23" s="20"/>
      <c r="W23" s="20"/>
      <c r="X23" s="20"/>
      <c r="Y23" s="20"/>
      <c r="Z23" s="20"/>
    </row>
    <row r="24" spans="1:26" x14ac:dyDescent="0.25">
      <c r="B24" s="63"/>
      <c r="C24" s="40"/>
      <c r="D24" s="20"/>
      <c r="E24" s="20"/>
      <c r="F24" s="20"/>
      <c r="G24" s="20"/>
      <c r="H24" s="20"/>
      <c r="I24" s="20"/>
      <c r="J24" s="20"/>
      <c r="K24" s="20"/>
      <c r="L24" s="20"/>
      <c r="M24" s="20"/>
      <c r="O24" s="21"/>
      <c r="P24" s="20"/>
      <c r="Q24" s="20"/>
      <c r="R24" s="20"/>
      <c r="S24" s="20"/>
      <c r="T24" s="20"/>
      <c r="U24" s="20"/>
      <c r="V24" s="20"/>
      <c r="W24" s="20"/>
      <c r="X24" s="20"/>
      <c r="Y24" s="20"/>
      <c r="Z24" s="20"/>
    </row>
    <row r="25" spans="1:26" x14ac:dyDescent="0.25">
      <c r="B25" s="63"/>
      <c r="C25" s="40"/>
      <c r="D25" s="20"/>
      <c r="E25" s="20"/>
      <c r="F25" s="20"/>
      <c r="G25" s="20"/>
      <c r="H25" s="20"/>
      <c r="I25" s="20"/>
      <c r="J25" s="20"/>
      <c r="K25" s="20"/>
      <c r="L25" s="20"/>
      <c r="M25" s="20"/>
      <c r="O25" s="21"/>
      <c r="P25" s="20"/>
      <c r="Q25" s="20"/>
      <c r="R25" s="20"/>
      <c r="S25" s="20"/>
      <c r="T25" s="20"/>
      <c r="U25" s="20"/>
      <c r="V25" s="20"/>
      <c r="W25" s="20"/>
      <c r="X25" s="20"/>
      <c r="Y25" s="20"/>
      <c r="Z25" s="20"/>
    </row>
    <row r="26" spans="1:26" x14ac:dyDescent="0.25">
      <c r="B26" s="63"/>
      <c r="C26" s="40"/>
      <c r="D26" s="20"/>
      <c r="E26" s="20"/>
      <c r="F26" s="20"/>
      <c r="G26" s="20"/>
      <c r="H26" s="20"/>
      <c r="I26" s="20"/>
      <c r="J26" s="20"/>
      <c r="K26" s="20"/>
      <c r="L26" s="20"/>
      <c r="M26" s="20"/>
      <c r="O26" s="21"/>
      <c r="P26" s="20"/>
      <c r="Q26" s="20"/>
      <c r="R26" s="20"/>
      <c r="S26" s="20"/>
      <c r="T26" s="20"/>
      <c r="U26" s="20"/>
      <c r="V26" s="20"/>
      <c r="W26" s="20"/>
      <c r="X26" s="20"/>
      <c r="Y26" s="20"/>
      <c r="Z26" s="20"/>
    </row>
    <row r="27" spans="1:26" x14ac:dyDescent="0.25">
      <c r="B27" s="63"/>
      <c r="C27" s="40"/>
      <c r="D27" s="20"/>
      <c r="E27" s="20"/>
      <c r="F27" s="20"/>
      <c r="G27" s="20"/>
      <c r="H27" s="20"/>
      <c r="I27" s="20"/>
      <c r="J27" s="20"/>
      <c r="K27" s="20"/>
      <c r="L27" s="20"/>
      <c r="M27" s="20"/>
      <c r="O27" s="21"/>
      <c r="P27" s="20"/>
      <c r="Q27" s="20"/>
      <c r="R27" s="20"/>
      <c r="S27" s="20"/>
      <c r="T27" s="20"/>
      <c r="U27" s="20"/>
      <c r="V27" s="20"/>
      <c r="W27" s="20"/>
      <c r="X27" s="20"/>
      <c r="Y27" s="20"/>
      <c r="Z27" s="20"/>
    </row>
    <row r="28" spans="1:26" x14ac:dyDescent="0.25">
      <c r="B28" s="63"/>
      <c r="C28" s="40"/>
      <c r="D28" s="20"/>
      <c r="E28" s="20"/>
      <c r="F28" s="20"/>
      <c r="G28" s="20"/>
      <c r="H28" s="20"/>
      <c r="I28" s="20"/>
      <c r="J28" s="20"/>
      <c r="K28" s="20"/>
      <c r="L28" s="20"/>
      <c r="M28" s="20"/>
      <c r="O28" s="21"/>
      <c r="P28" s="20"/>
      <c r="Q28" s="20"/>
      <c r="R28" s="20"/>
      <c r="S28" s="20"/>
      <c r="T28" s="20"/>
      <c r="U28" s="20"/>
      <c r="V28" s="20"/>
      <c r="W28" s="20"/>
      <c r="X28" s="20"/>
      <c r="Y28" s="20"/>
      <c r="Z28" s="20"/>
    </row>
    <row r="29" spans="1:26" x14ac:dyDescent="0.25">
      <c r="B29" s="63"/>
      <c r="C29" s="40"/>
      <c r="D29" s="20"/>
      <c r="E29" s="20"/>
      <c r="F29" s="20"/>
      <c r="G29" s="20"/>
      <c r="H29" s="20"/>
      <c r="I29" s="20"/>
      <c r="J29" s="20"/>
      <c r="K29" s="20"/>
      <c r="L29" s="20"/>
      <c r="M29" s="20"/>
      <c r="O29" s="21"/>
      <c r="P29" s="20"/>
      <c r="Q29" s="20"/>
      <c r="R29" s="20"/>
      <c r="S29" s="20"/>
      <c r="T29" s="20"/>
      <c r="U29" s="20"/>
      <c r="V29" s="20"/>
      <c r="W29" s="20"/>
      <c r="X29" s="20"/>
      <c r="Y29" s="20"/>
      <c r="Z29" s="20"/>
    </row>
    <row r="30" spans="1:26" x14ac:dyDescent="0.25">
      <c r="B30" s="63"/>
      <c r="C30" s="40"/>
      <c r="D30" s="20"/>
      <c r="E30" s="20"/>
      <c r="F30" s="20"/>
      <c r="G30" s="20"/>
      <c r="H30" s="20"/>
      <c r="I30" s="20"/>
      <c r="J30" s="20"/>
      <c r="K30" s="20"/>
      <c r="L30" s="20"/>
      <c r="M30" s="20"/>
      <c r="O30" s="21"/>
      <c r="P30" s="20"/>
      <c r="Q30" s="20"/>
      <c r="R30" s="20"/>
      <c r="S30" s="20"/>
      <c r="T30" s="20"/>
      <c r="U30" s="20"/>
      <c r="V30" s="20"/>
      <c r="W30" s="20"/>
      <c r="X30" s="20"/>
      <c r="Y30" s="20"/>
      <c r="Z30" s="20"/>
    </row>
    <row r="31" spans="1:26" x14ac:dyDescent="0.25">
      <c r="B31" s="63"/>
      <c r="C31" s="40"/>
      <c r="D31" s="20"/>
      <c r="E31" s="20"/>
      <c r="F31" s="20"/>
      <c r="G31" s="20"/>
      <c r="H31" s="20"/>
      <c r="I31" s="20"/>
      <c r="J31" s="20"/>
      <c r="K31" s="20"/>
      <c r="L31" s="20"/>
      <c r="M31" s="20"/>
      <c r="O31" s="21"/>
      <c r="P31" s="20"/>
      <c r="Q31" s="20"/>
      <c r="R31" s="20"/>
      <c r="S31" s="20"/>
      <c r="T31" s="20"/>
      <c r="U31" s="20"/>
      <c r="V31" s="20"/>
      <c r="W31" s="20"/>
      <c r="X31" s="20"/>
      <c r="Y31" s="20"/>
      <c r="Z31" s="20"/>
    </row>
    <row r="32" spans="1:26" x14ac:dyDescent="0.25">
      <c r="B32" s="63"/>
      <c r="C32" s="40"/>
      <c r="D32" s="20"/>
      <c r="E32" s="20"/>
      <c r="F32" s="20"/>
      <c r="G32" s="20"/>
      <c r="H32" s="20"/>
      <c r="I32" s="20"/>
      <c r="J32" s="20"/>
      <c r="K32" s="20"/>
      <c r="L32" s="20"/>
      <c r="M32" s="20"/>
      <c r="O32" s="21"/>
      <c r="P32" s="20"/>
      <c r="Q32" s="20"/>
      <c r="R32" s="20"/>
      <c r="S32" s="20"/>
      <c r="T32" s="20"/>
      <c r="U32" s="20"/>
      <c r="V32" s="20"/>
      <c r="W32" s="20"/>
      <c r="X32" s="20"/>
      <c r="Y32" s="20"/>
      <c r="Z32" s="20"/>
    </row>
    <row r="33" spans="2:26" x14ac:dyDescent="0.25">
      <c r="B33" s="63"/>
      <c r="C33" s="40"/>
      <c r="D33" s="20"/>
      <c r="E33" s="20"/>
      <c r="F33" s="20"/>
      <c r="G33" s="20"/>
      <c r="H33" s="20"/>
      <c r="I33" s="20"/>
      <c r="J33" s="20"/>
      <c r="K33" s="20"/>
      <c r="L33" s="20"/>
      <c r="M33" s="20"/>
      <c r="O33" s="21"/>
      <c r="P33" s="20"/>
      <c r="Q33" s="20"/>
      <c r="R33" s="20"/>
      <c r="S33" s="20"/>
      <c r="T33" s="20"/>
      <c r="U33" s="20"/>
      <c r="V33" s="20"/>
      <c r="W33" s="20"/>
      <c r="X33" s="20"/>
      <c r="Y33" s="20"/>
      <c r="Z33" s="20"/>
    </row>
    <row r="34" spans="2:26" x14ac:dyDescent="0.25">
      <c r="B34" s="63"/>
      <c r="C34" s="40"/>
      <c r="D34" s="20"/>
      <c r="E34" s="20"/>
      <c r="F34" s="20"/>
      <c r="G34" s="20"/>
      <c r="H34" s="20"/>
      <c r="I34" s="20"/>
      <c r="J34" s="20"/>
      <c r="K34" s="20"/>
      <c r="L34" s="20"/>
      <c r="M34" s="20"/>
      <c r="O34" s="21"/>
      <c r="P34" s="20"/>
      <c r="Q34" s="20"/>
      <c r="R34" s="20"/>
      <c r="S34" s="20"/>
      <c r="T34" s="20"/>
      <c r="U34" s="20"/>
      <c r="V34" s="20"/>
      <c r="W34" s="20"/>
      <c r="X34" s="20"/>
      <c r="Y34" s="20"/>
      <c r="Z34" s="20"/>
    </row>
    <row r="35" spans="2:26" x14ac:dyDescent="0.25">
      <c r="B35" s="63"/>
      <c r="C35" s="40"/>
      <c r="D35" s="20"/>
      <c r="E35" s="20"/>
      <c r="F35" s="20"/>
      <c r="G35" s="20"/>
      <c r="H35" s="20"/>
      <c r="I35" s="20"/>
      <c r="J35" s="20"/>
      <c r="K35" s="20"/>
      <c r="L35" s="20"/>
      <c r="M35" s="20"/>
      <c r="O35" s="21"/>
      <c r="P35" s="20"/>
      <c r="Q35" s="20"/>
      <c r="R35" s="20"/>
      <c r="S35" s="20"/>
      <c r="T35" s="20"/>
      <c r="U35" s="20"/>
      <c r="V35" s="20"/>
      <c r="W35" s="20"/>
      <c r="X35" s="20"/>
      <c r="Y35" s="20"/>
      <c r="Z35" s="20"/>
    </row>
    <row r="38" spans="2:26" x14ac:dyDescent="0.25">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sheetData>
  <sheetProtection sheet="1" objects="1" scenarios="1"/>
  <mergeCells count="11">
    <mergeCell ref="C18:C35"/>
    <mergeCell ref="B18:B35"/>
    <mergeCell ref="Q1:X6"/>
    <mergeCell ref="C11:C16"/>
    <mergeCell ref="D11:M16"/>
    <mergeCell ref="D1:M1"/>
    <mergeCell ref="D2:M2"/>
    <mergeCell ref="C4:C5"/>
    <mergeCell ref="D4:M5"/>
    <mergeCell ref="C7:C9"/>
    <mergeCell ref="D7:M9"/>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1009-B8FB-4B7A-B19F-26E4145D4C7B}">
  <sheetPr>
    <tabColor rgb="FF7EDC80"/>
  </sheetPr>
  <dimension ref="B1:AH37"/>
  <sheetViews>
    <sheetView showGridLines="0" zoomScale="85" zoomScaleNormal="85" workbookViewId="0"/>
  </sheetViews>
  <sheetFormatPr defaultColWidth="14.42578125" defaultRowHeight="20.100000000000001" customHeight="1" x14ac:dyDescent="0.25"/>
  <cols>
    <col min="1" max="1" width="1" style="1" customWidth="1"/>
    <col min="2" max="3" width="27.42578125" style="5" customWidth="1"/>
    <col min="4" max="5" width="12.85546875" style="3" customWidth="1"/>
    <col min="6" max="6" width="15.7109375" style="3" customWidth="1"/>
    <col min="7" max="7" width="15" style="3" customWidth="1"/>
    <col min="8" max="9" width="11.28515625" style="3" customWidth="1"/>
    <col min="10" max="10" width="11.28515625" style="1" customWidth="1"/>
    <col min="11" max="25" width="14.42578125" style="1" hidden="1" customWidth="1"/>
    <col min="26" max="26" width="0.85546875" style="1" customWidth="1"/>
    <col min="27" max="16384" width="14.42578125" style="1"/>
  </cols>
  <sheetData>
    <row r="1" spans="2:34" s="60" customFormat="1" ht="48.75" customHeight="1" x14ac:dyDescent="0.25">
      <c r="B1" s="35" t="s">
        <v>41</v>
      </c>
      <c r="C1" s="66" t="s">
        <v>60</v>
      </c>
      <c r="D1" s="66"/>
      <c r="E1" s="66"/>
      <c r="F1" s="66"/>
      <c r="G1" s="66"/>
      <c r="H1" s="66"/>
      <c r="I1" s="66"/>
      <c r="J1" s="66"/>
      <c r="AA1" s="61" t="s">
        <v>43</v>
      </c>
      <c r="AB1" s="61"/>
      <c r="AC1" s="61"/>
      <c r="AD1" s="61"/>
      <c r="AE1" s="61"/>
      <c r="AF1" s="61"/>
      <c r="AG1" s="61"/>
      <c r="AH1" s="61"/>
    </row>
    <row r="2" spans="2:34" s="29" customFormat="1" ht="5.25" customHeight="1" thickBot="1" x14ac:dyDescent="0.3">
      <c r="B2" s="32"/>
      <c r="C2" s="33"/>
      <c r="D2" s="33"/>
      <c r="E2" s="33"/>
      <c r="F2" s="33"/>
      <c r="G2" s="33"/>
      <c r="H2" s="33"/>
      <c r="I2" s="33"/>
      <c r="J2" s="33"/>
      <c r="AA2" s="34"/>
      <c r="AB2" s="34"/>
      <c r="AC2" s="34"/>
      <c r="AD2" s="34"/>
      <c r="AE2" s="34"/>
      <c r="AF2" s="34"/>
      <c r="AG2" s="34"/>
      <c r="AH2" s="34"/>
    </row>
    <row r="3" spans="2:34" ht="20.100000000000001" customHeight="1" x14ac:dyDescent="0.25">
      <c r="B3" s="24" t="s">
        <v>38</v>
      </c>
      <c r="C3" s="22">
        <f>COUNTA(Table14[Phase/Tasks])</f>
        <v>21</v>
      </c>
      <c r="E3" s="30" t="s">
        <v>5</v>
      </c>
      <c r="F3" s="31">
        <f>F5-F4+1</f>
        <v>90</v>
      </c>
      <c r="H3" s="42" t="s">
        <v>42</v>
      </c>
    </row>
    <row r="4" spans="2:34" ht="20.100000000000001" customHeight="1" x14ac:dyDescent="0.25">
      <c r="B4" s="25" t="s">
        <v>3</v>
      </c>
      <c r="C4" s="23">
        <f>COUNTIF(Table14[Status],B4)</f>
        <v>4</v>
      </c>
      <c r="E4" s="26" t="s">
        <v>39</v>
      </c>
      <c r="F4" s="27">
        <f>MIN(Table14[Start Date])</f>
        <v>43890</v>
      </c>
      <c r="H4" s="43"/>
    </row>
    <row r="5" spans="2:34" ht="20.100000000000001" customHeight="1" x14ac:dyDescent="0.25">
      <c r="B5" s="25" t="s">
        <v>8</v>
      </c>
      <c r="C5" s="23">
        <f>COUNTIF(Table14[Status],B5)</f>
        <v>8</v>
      </c>
      <c r="E5" s="26" t="s">
        <v>40</v>
      </c>
      <c r="F5" s="27">
        <f>MAX(Table14[End Date])</f>
        <v>43979</v>
      </c>
      <c r="H5" s="44">
        <f>AVERAGE(Table14[Progress])</f>
        <v>0.54761904761904756</v>
      </c>
    </row>
    <row r="6" spans="2:34" ht="20.100000000000001" customHeight="1" x14ac:dyDescent="0.25">
      <c r="B6" s="25" t="s">
        <v>7</v>
      </c>
      <c r="C6" s="23">
        <f>COUNTIF(Table14[Status],B6)</f>
        <v>9</v>
      </c>
      <c r="E6" s="26"/>
      <c r="F6" s="28"/>
      <c r="H6" s="44"/>
    </row>
    <row r="7" spans="2:34" ht="15" x14ac:dyDescent="0.25">
      <c r="H7" s="36">
        <f>1-H5</f>
        <v>0.45238095238095244</v>
      </c>
    </row>
    <row r="9" spans="2:34" ht="70.5" customHeight="1" x14ac:dyDescent="0.25">
      <c r="B9" s="49" t="s">
        <v>48</v>
      </c>
      <c r="C9" s="50" t="s">
        <v>9</v>
      </c>
      <c r="D9" s="51" t="s">
        <v>0</v>
      </c>
      <c r="E9" s="51" t="s">
        <v>1</v>
      </c>
      <c r="F9" s="51" t="s">
        <v>2</v>
      </c>
      <c r="G9" s="51" t="s">
        <v>6</v>
      </c>
      <c r="H9" s="58" t="s">
        <v>5</v>
      </c>
      <c r="I9" s="58" t="s">
        <v>3</v>
      </c>
      <c r="J9" s="59" t="s">
        <v>4</v>
      </c>
    </row>
    <row r="10" spans="2:34" ht="20.100000000000001" customHeight="1" x14ac:dyDescent="0.25">
      <c r="B10" s="52" t="s">
        <v>50</v>
      </c>
      <c r="C10" s="52" t="s">
        <v>10</v>
      </c>
      <c r="D10" s="53">
        <v>43890</v>
      </c>
      <c r="E10" s="53">
        <v>43931</v>
      </c>
      <c r="F10" s="54">
        <v>1</v>
      </c>
      <c r="G10" s="55" t="s">
        <v>3</v>
      </c>
      <c r="H10" s="56">
        <f>IF(Table14[[#This Row],[Phase/Tasks]]="","",Table14[[#This Row],[End Date]]-Table14[[#This Row],[Start Date]]+1)</f>
        <v>42</v>
      </c>
      <c r="I10" s="57">
        <f>IFERROR(ROUND(Table14[[#This Row],[Duration]]*Table14[[#This Row],[Progress]],0),"")</f>
        <v>42</v>
      </c>
      <c r="J10" s="57">
        <f>IFERROR(Table14[[#This Row],[Duration]]-Table14[[#This Row],[Completed]],"")</f>
        <v>0</v>
      </c>
    </row>
    <row r="11" spans="2:34" ht="20.100000000000001" customHeight="1" x14ac:dyDescent="0.25">
      <c r="B11" s="6" t="s">
        <v>26</v>
      </c>
      <c r="C11" s="5" t="s">
        <v>11</v>
      </c>
      <c r="D11" s="4">
        <v>43890</v>
      </c>
      <c r="E11" s="4">
        <v>43931</v>
      </c>
      <c r="F11" s="17">
        <v>1</v>
      </c>
      <c r="G11" s="2" t="s">
        <v>8</v>
      </c>
      <c r="H11" s="18">
        <f>IF(Table14[[#This Row],[Phase/Tasks]]="","",Table14[[#This Row],[End Date]]-Table14[[#This Row],[Start Date]]+1)</f>
        <v>42</v>
      </c>
      <c r="I11" s="19">
        <f>IFERROR(ROUND(Table14[[#This Row],[Duration]]*Table14[[#This Row],[Progress]],0),"")</f>
        <v>42</v>
      </c>
      <c r="J11" s="19">
        <f>IFERROR(Table14[[#This Row],[Duration]]-Table14[[#This Row],[Completed]],"")</f>
        <v>0</v>
      </c>
    </row>
    <row r="12" spans="2:34" ht="20.100000000000001" customHeight="1" x14ac:dyDescent="0.25">
      <c r="B12" s="6" t="s">
        <v>27</v>
      </c>
      <c r="C12" s="5" t="s">
        <v>12</v>
      </c>
      <c r="D12" s="4">
        <v>43893</v>
      </c>
      <c r="E12" s="4">
        <v>43897</v>
      </c>
      <c r="F12" s="17">
        <v>1</v>
      </c>
      <c r="G12" s="2" t="s">
        <v>3</v>
      </c>
      <c r="H12" s="18">
        <f>IF(Table14[[#This Row],[Phase/Tasks]]="","",Table14[[#This Row],[End Date]]-Table14[[#This Row],[Start Date]]+1)</f>
        <v>5</v>
      </c>
      <c r="I12" s="19">
        <f>IFERROR(ROUND(Table14[[#This Row],[Duration]]*Table14[[#This Row],[Progress]],0),"")</f>
        <v>5</v>
      </c>
      <c r="J12" s="19">
        <f>IFERROR(Table14[[#This Row],[Duration]]-Table14[[#This Row],[Completed]],"")</f>
        <v>0</v>
      </c>
    </row>
    <row r="13" spans="2:34" ht="20.100000000000001" customHeight="1" x14ac:dyDescent="0.25">
      <c r="B13" s="6" t="s">
        <v>28</v>
      </c>
      <c r="C13" s="5" t="s">
        <v>13</v>
      </c>
      <c r="D13" s="4">
        <v>43892</v>
      </c>
      <c r="E13" s="4">
        <v>43898</v>
      </c>
      <c r="F13" s="17">
        <v>1</v>
      </c>
      <c r="G13" s="2" t="s">
        <v>8</v>
      </c>
      <c r="H13" s="18">
        <f>IF(Table14[[#This Row],[Phase/Tasks]]="","",Table14[[#This Row],[End Date]]-Table14[[#This Row],[Start Date]]+1)</f>
        <v>7</v>
      </c>
      <c r="I13" s="19">
        <f>IFERROR(ROUND(Table14[[#This Row],[Duration]]*Table14[[#This Row],[Progress]],0),"")</f>
        <v>7</v>
      </c>
      <c r="J13" s="19">
        <f>IFERROR(Table14[[#This Row],[Duration]]-Table14[[#This Row],[Completed]],"")</f>
        <v>0</v>
      </c>
    </row>
    <row r="14" spans="2:34" ht="20.100000000000001" customHeight="1" x14ac:dyDescent="0.25">
      <c r="B14" s="52" t="s">
        <v>49</v>
      </c>
      <c r="C14" s="52" t="s">
        <v>14</v>
      </c>
      <c r="D14" s="53">
        <v>43898</v>
      </c>
      <c r="E14" s="53">
        <v>43931</v>
      </c>
      <c r="F14" s="54">
        <v>0.93</v>
      </c>
      <c r="G14" s="55" t="s">
        <v>8</v>
      </c>
      <c r="H14" s="56">
        <f>IF(Table14[[#This Row],[Phase/Tasks]]="","",Table14[[#This Row],[End Date]]-Table14[[#This Row],[Start Date]]+1)</f>
        <v>34</v>
      </c>
      <c r="I14" s="57">
        <f>IFERROR(ROUND(Table14[[#This Row],[Duration]]*Table14[[#This Row],[Progress]],0),"")</f>
        <v>32</v>
      </c>
      <c r="J14" s="57">
        <f>IFERROR(Table14[[#This Row],[Duration]]-Table14[[#This Row],[Completed]],"")</f>
        <v>2</v>
      </c>
    </row>
    <row r="15" spans="2:34" ht="20.100000000000001" customHeight="1" x14ac:dyDescent="0.25">
      <c r="B15" s="6" t="s">
        <v>29</v>
      </c>
      <c r="C15" s="5" t="s">
        <v>15</v>
      </c>
      <c r="D15" s="4">
        <v>43898</v>
      </c>
      <c r="E15" s="4">
        <v>43918</v>
      </c>
      <c r="F15" s="17">
        <v>1</v>
      </c>
      <c r="G15" s="2" t="s">
        <v>7</v>
      </c>
      <c r="H15" s="18">
        <f>IF(Table14[[#This Row],[Phase/Tasks]]="","",Table14[[#This Row],[End Date]]-Table14[[#This Row],[Start Date]]+1)</f>
        <v>21</v>
      </c>
      <c r="I15" s="19">
        <f>IFERROR(ROUND(Table14[[#This Row],[Duration]]*Table14[[#This Row],[Progress]],0),"")</f>
        <v>21</v>
      </c>
      <c r="J15" s="19">
        <f>IFERROR(Table14[[#This Row],[Duration]]-Table14[[#This Row],[Completed]],"")</f>
        <v>0</v>
      </c>
    </row>
    <row r="16" spans="2:34" ht="20.100000000000001" customHeight="1" x14ac:dyDescent="0.25">
      <c r="B16" s="6" t="s">
        <v>30</v>
      </c>
      <c r="C16" s="5" t="s">
        <v>16</v>
      </c>
      <c r="D16" s="4">
        <v>43908</v>
      </c>
      <c r="E16" s="4">
        <v>43917</v>
      </c>
      <c r="F16" s="17">
        <v>1</v>
      </c>
      <c r="G16" s="2" t="s">
        <v>8</v>
      </c>
      <c r="H16" s="18">
        <f>IF(Table14[[#This Row],[Phase/Tasks]]="","",Table14[[#This Row],[End Date]]-Table14[[#This Row],[Start Date]]+1)</f>
        <v>10</v>
      </c>
      <c r="I16" s="19">
        <f>IFERROR(ROUND(Table14[[#This Row],[Duration]]*Table14[[#This Row],[Progress]],0),"")</f>
        <v>10</v>
      </c>
      <c r="J16" s="19">
        <f>IFERROR(Table14[[#This Row],[Duration]]-Table14[[#This Row],[Completed]],"")</f>
        <v>0</v>
      </c>
    </row>
    <row r="17" spans="2:10" ht="20.100000000000001" customHeight="1" x14ac:dyDescent="0.25">
      <c r="B17" s="6" t="s">
        <v>31</v>
      </c>
      <c r="C17" s="5" t="s">
        <v>17</v>
      </c>
      <c r="D17" s="4">
        <v>43918</v>
      </c>
      <c r="E17" s="4">
        <v>43931</v>
      </c>
      <c r="F17" s="17">
        <v>0.8</v>
      </c>
      <c r="G17" s="2" t="s">
        <v>7</v>
      </c>
      <c r="H17" s="18">
        <f>IF(Table14[[#This Row],[Phase/Tasks]]="","",Table14[[#This Row],[End Date]]-Table14[[#This Row],[Start Date]]+1)</f>
        <v>14</v>
      </c>
      <c r="I17" s="19">
        <f>IFERROR(ROUND(Table14[[#This Row],[Duration]]*Table14[[#This Row],[Progress]],0),"")</f>
        <v>11</v>
      </c>
      <c r="J17" s="19">
        <f>IFERROR(Table14[[#This Row],[Duration]]-Table14[[#This Row],[Completed]],"")</f>
        <v>3</v>
      </c>
    </row>
    <row r="18" spans="2:10" ht="20.100000000000001" customHeight="1" x14ac:dyDescent="0.25">
      <c r="B18" s="52" t="s">
        <v>51</v>
      </c>
      <c r="C18" s="52" t="s">
        <v>18</v>
      </c>
      <c r="D18" s="53">
        <v>43936</v>
      </c>
      <c r="E18" s="53">
        <v>43979</v>
      </c>
      <c r="F18" s="54">
        <v>0.45</v>
      </c>
      <c r="G18" s="55" t="s">
        <v>7</v>
      </c>
      <c r="H18" s="56">
        <f>IF(Table14[[#This Row],[Phase/Tasks]]="","",Table14[[#This Row],[End Date]]-Table14[[#This Row],[Start Date]]+1)</f>
        <v>44</v>
      </c>
      <c r="I18" s="57">
        <f>IFERROR(ROUND(Table14[[#This Row],[Duration]]*Table14[[#This Row],[Progress]],0),"")</f>
        <v>20</v>
      </c>
      <c r="J18" s="57">
        <f>IFERROR(Table14[[#This Row],[Duration]]-Table14[[#This Row],[Completed]],"")</f>
        <v>24</v>
      </c>
    </row>
    <row r="19" spans="2:10" ht="20.100000000000001" customHeight="1" x14ac:dyDescent="0.25">
      <c r="B19" s="6" t="s">
        <v>54</v>
      </c>
      <c r="C19" s="5" t="s">
        <v>19</v>
      </c>
      <c r="D19" s="4">
        <v>43937</v>
      </c>
      <c r="E19" s="4">
        <v>43962</v>
      </c>
      <c r="F19" s="17">
        <v>1</v>
      </c>
      <c r="G19" s="2" t="s">
        <v>3</v>
      </c>
      <c r="H19" s="18">
        <f>IF(Table14[[#This Row],[Phase/Tasks]]="","",Table14[[#This Row],[End Date]]-Table14[[#This Row],[Start Date]]+1)</f>
        <v>26</v>
      </c>
      <c r="I19" s="19">
        <f>IFERROR(ROUND(Table14[[#This Row],[Duration]]*Table14[[#This Row],[Progress]],0),"")</f>
        <v>26</v>
      </c>
      <c r="J19" s="19">
        <f>IFERROR(Table14[[#This Row],[Duration]]-Table14[[#This Row],[Completed]],"")</f>
        <v>0</v>
      </c>
    </row>
    <row r="20" spans="2:10" ht="20.100000000000001" customHeight="1" x14ac:dyDescent="0.25">
      <c r="B20" s="6" t="s">
        <v>55</v>
      </c>
      <c r="C20" s="5" t="s">
        <v>10</v>
      </c>
      <c r="D20" s="4">
        <v>43936</v>
      </c>
      <c r="E20" s="4">
        <v>43945</v>
      </c>
      <c r="F20" s="17">
        <v>0.75</v>
      </c>
      <c r="G20" s="2" t="s">
        <v>8</v>
      </c>
      <c r="H20" s="18">
        <f>IF(Table14[[#This Row],[Phase/Tasks]]="","",Table14[[#This Row],[End Date]]-Table14[[#This Row],[Start Date]]+1)</f>
        <v>10</v>
      </c>
      <c r="I20" s="19">
        <f>IFERROR(ROUND(Table14[[#This Row],[Duration]]*Table14[[#This Row],[Progress]],0),"")</f>
        <v>8</v>
      </c>
      <c r="J20" s="19">
        <f>IFERROR(Table14[[#This Row],[Duration]]-Table14[[#This Row],[Completed]],"")</f>
        <v>2</v>
      </c>
    </row>
    <row r="21" spans="2:10" ht="20.100000000000001" customHeight="1" x14ac:dyDescent="0.25">
      <c r="B21" s="48" t="s">
        <v>52</v>
      </c>
      <c r="C21" s="5" t="s">
        <v>11</v>
      </c>
      <c r="D21" s="4">
        <v>43940</v>
      </c>
      <c r="E21" s="4">
        <v>43961</v>
      </c>
      <c r="F21" s="17">
        <v>0</v>
      </c>
      <c r="G21" s="2" t="s">
        <v>3</v>
      </c>
      <c r="H21" s="18">
        <f>IF(Table14[[#This Row],[Phase/Tasks]]="","",Table14[[#This Row],[End Date]]-Table14[[#This Row],[Start Date]]+1)</f>
        <v>22</v>
      </c>
      <c r="I21" s="19">
        <f>IFERROR(ROUND(Table14[[#This Row],[Duration]]*Table14[[#This Row],[Progress]],0),"")</f>
        <v>0</v>
      </c>
      <c r="J21" s="19">
        <f>IFERROR(Table14[[#This Row],[Duration]]-Table14[[#This Row],[Completed]],"")</f>
        <v>22</v>
      </c>
    </row>
    <row r="22" spans="2:10" ht="20.100000000000001" customHeight="1" x14ac:dyDescent="0.25">
      <c r="B22" s="6" t="s">
        <v>53</v>
      </c>
      <c r="C22" s="5" t="s">
        <v>12</v>
      </c>
      <c r="D22" s="4">
        <v>43936</v>
      </c>
      <c r="E22" s="4">
        <v>43979</v>
      </c>
      <c r="F22" s="17">
        <v>0</v>
      </c>
      <c r="G22" s="2" t="s">
        <v>8</v>
      </c>
      <c r="H22" s="18">
        <f>IF(Table14[[#This Row],[Phase/Tasks]]="","",Table14[[#This Row],[End Date]]-Table14[[#This Row],[Start Date]]+1)</f>
        <v>44</v>
      </c>
      <c r="I22" s="19">
        <f>IFERROR(ROUND(Table14[[#This Row],[Duration]]*Table14[[#This Row],[Progress]],0),"")</f>
        <v>0</v>
      </c>
      <c r="J22" s="19">
        <f>IFERROR(Table14[[#This Row],[Duration]]-Table14[[#This Row],[Completed]],"")</f>
        <v>44</v>
      </c>
    </row>
    <row r="23" spans="2:10" ht="20.100000000000001" customHeight="1" x14ac:dyDescent="0.25">
      <c r="B23" s="52" t="s">
        <v>56</v>
      </c>
      <c r="C23" s="52" t="s">
        <v>13</v>
      </c>
      <c r="D23" s="53">
        <v>43936</v>
      </c>
      <c r="E23" s="53">
        <v>43962</v>
      </c>
      <c r="F23" s="54">
        <v>0.25</v>
      </c>
      <c r="G23" s="55" t="s">
        <v>8</v>
      </c>
      <c r="H23" s="56">
        <f>IF(Table14[[#This Row],[Phase/Tasks]]="","",Table14[[#This Row],[End Date]]-Table14[[#This Row],[Start Date]]+1)</f>
        <v>27</v>
      </c>
      <c r="I23" s="57">
        <f>IFERROR(ROUND(Table14[[#This Row],[Duration]]*Table14[[#This Row],[Progress]],0),"")</f>
        <v>7</v>
      </c>
      <c r="J23" s="57">
        <f>IFERROR(Table14[[#This Row],[Duration]]-Table14[[#This Row],[Completed]],"")</f>
        <v>20</v>
      </c>
    </row>
    <row r="24" spans="2:10" ht="20.100000000000001" customHeight="1" x14ac:dyDescent="0.25">
      <c r="B24" s="5" t="s">
        <v>32</v>
      </c>
      <c r="C24" s="5" t="s">
        <v>14</v>
      </c>
      <c r="D24" s="4">
        <v>43936</v>
      </c>
      <c r="E24" s="4">
        <v>43951</v>
      </c>
      <c r="F24" s="17">
        <v>0</v>
      </c>
      <c r="G24" s="2" t="s">
        <v>7</v>
      </c>
      <c r="H24" s="18">
        <f>IF(Table14[[#This Row],[Phase/Tasks]]="","",Table14[[#This Row],[End Date]]-Table14[[#This Row],[Start Date]]+1)</f>
        <v>16</v>
      </c>
      <c r="I24" s="19">
        <f>IFERROR(ROUND(Table14[[#This Row],[Duration]]*Table14[[#This Row],[Progress]],0),"")</f>
        <v>0</v>
      </c>
      <c r="J24" s="19">
        <f>IFERROR(Table14[[#This Row],[Duration]]-Table14[[#This Row],[Completed]],"")</f>
        <v>16</v>
      </c>
    </row>
    <row r="25" spans="2:10" ht="20.100000000000001" customHeight="1" x14ac:dyDescent="0.25">
      <c r="B25" s="5" t="s">
        <v>33</v>
      </c>
      <c r="C25" s="5" t="s">
        <v>15</v>
      </c>
      <c r="D25" s="4">
        <v>43941</v>
      </c>
      <c r="E25" s="4">
        <v>43962</v>
      </c>
      <c r="F25" s="17">
        <v>0.25</v>
      </c>
      <c r="G25" s="2" t="s">
        <v>8</v>
      </c>
      <c r="H25" s="18">
        <f>IF(Table14[[#This Row],[Phase/Tasks]]="","",Table14[[#This Row],[End Date]]-Table14[[#This Row],[Start Date]]+1)</f>
        <v>22</v>
      </c>
      <c r="I25" s="19">
        <f>IFERROR(ROUND(Table14[[#This Row],[Duration]]*Table14[[#This Row],[Progress]],0),"")</f>
        <v>6</v>
      </c>
      <c r="J25" s="19">
        <f>IFERROR(Table14[[#This Row],[Duration]]-Table14[[#This Row],[Completed]],"")</f>
        <v>16</v>
      </c>
    </row>
    <row r="26" spans="2:10" ht="20.100000000000001" customHeight="1" x14ac:dyDescent="0.25">
      <c r="B26" s="5" t="s">
        <v>34</v>
      </c>
      <c r="C26" s="5" t="s">
        <v>16</v>
      </c>
      <c r="D26" s="4">
        <v>43940</v>
      </c>
      <c r="E26" s="4">
        <v>43951</v>
      </c>
      <c r="F26" s="17">
        <v>0</v>
      </c>
      <c r="G26" s="2" t="s">
        <v>7</v>
      </c>
      <c r="H26" s="18">
        <f>IF(Table14[[#This Row],[Phase/Tasks]]="","",Table14[[#This Row],[End Date]]-Table14[[#This Row],[Start Date]]+1)</f>
        <v>12</v>
      </c>
      <c r="I26" s="19">
        <f>IFERROR(ROUND(Table14[[#This Row],[Duration]]*Table14[[#This Row],[Progress]],0),"")</f>
        <v>0</v>
      </c>
      <c r="J26" s="19">
        <f>IFERROR(Table14[[#This Row],[Duration]]-Table14[[#This Row],[Completed]],"")</f>
        <v>12</v>
      </c>
    </row>
    <row r="27" spans="2:10" ht="20.100000000000001" customHeight="1" x14ac:dyDescent="0.25">
      <c r="B27" s="52" t="s">
        <v>57</v>
      </c>
      <c r="C27" s="52" t="s">
        <v>17</v>
      </c>
      <c r="D27" s="53">
        <v>43937</v>
      </c>
      <c r="E27" s="53">
        <v>43974</v>
      </c>
      <c r="F27" s="54">
        <v>0.27</v>
      </c>
      <c r="G27" s="55" t="s">
        <v>7</v>
      </c>
      <c r="H27" s="56">
        <f>IF(Table14[[#This Row],[Phase/Tasks]]="","",Table14[[#This Row],[End Date]]-Table14[[#This Row],[Start Date]]+1)</f>
        <v>38</v>
      </c>
      <c r="I27" s="57">
        <f>IFERROR(ROUND(Table14[[#This Row],[Duration]]*Table14[[#This Row],[Progress]],0),"")</f>
        <v>10</v>
      </c>
      <c r="J27" s="57">
        <f>IFERROR(Table14[[#This Row],[Duration]]-Table14[[#This Row],[Completed]],"")</f>
        <v>28</v>
      </c>
    </row>
    <row r="28" spans="2:10" ht="20.100000000000001" customHeight="1" x14ac:dyDescent="0.25">
      <c r="B28" s="5" t="s">
        <v>35</v>
      </c>
      <c r="C28" s="5" t="s">
        <v>18</v>
      </c>
      <c r="D28" s="4">
        <v>43937</v>
      </c>
      <c r="E28" s="4">
        <v>43974</v>
      </c>
      <c r="F28" s="17">
        <v>0.1</v>
      </c>
      <c r="G28" s="2" t="s">
        <v>7</v>
      </c>
      <c r="H28" s="18">
        <f>IF(Table14[[#This Row],[Phase/Tasks]]="","",Table14[[#This Row],[End Date]]-Table14[[#This Row],[Start Date]]+1)</f>
        <v>38</v>
      </c>
      <c r="I28" s="19">
        <f>IFERROR(ROUND(Table14[[#This Row],[Duration]]*Table14[[#This Row],[Progress]],0),"")</f>
        <v>4</v>
      </c>
      <c r="J28" s="19">
        <f>IFERROR(Table14[[#This Row],[Duration]]-Table14[[#This Row],[Completed]],"")</f>
        <v>34</v>
      </c>
    </row>
    <row r="29" spans="2:10" ht="20.100000000000001" customHeight="1" x14ac:dyDescent="0.25">
      <c r="B29" s="5" t="s">
        <v>36</v>
      </c>
      <c r="C29" s="5" t="s">
        <v>19</v>
      </c>
      <c r="D29" s="4">
        <v>43942</v>
      </c>
      <c r="E29" s="4">
        <v>43946</v>
      </c>
      <c r="F29" s="17">
        <v>0.1</v>
      </c>
      <c r="G29" s="2" t="s">
        <v>7</v>
      </c>
      <c r="H29" s="18">
        <f>IF(Table14[[#This Row],[Phase/Tasks]]="","",Table14[[#This Row],[End Date]]-Table14[[#This Row],[Start Date]]+1)</f>
        <v>5</v>
      </c>
      <c r="I29" s="19">
        <f>IFERROR(ROUND(Table14[[#This Row],[Duration]]*Table14[[#This Row],[Progress]],0),"")</f>
        <v>1</v>
      </c>
      <c r="J29" s="19">
        <f>IFERROR(Table14[[#This Row],[Duration]]-Table14[[#This Row],[Completed]],"")</f>
        <v>4</v>
      </c>
    </row>
    <row r="30" spans="2:10" ht="20.100000000000001" customHeight="1" x14ac:dyDescent="0.25">
      <c r="B30" s="5" t="s">
        <v>37</v>
      </c>
      <c r="C30" s="5" t="s">
        <v>58</v>
      </c>
      <c r="D30" s="4">
        <v>43942</v>
      </c>
      <c r="E30" s="4">
        <v>43946</v>
      </c>
      <c r="F30" s="17">
        <v>0.6</v>
      </c>
      <c r="G30" s="2" t="s">
        <v>7</v>
      </c>
      <c r="H30" s="18">
        <f>IF(Table14[[#This Row],[Phase/Tasks]]="","",Table14[[#This Row],[End Date]]-Table14[[#This Row],[Start Date]]+1)</f>
        <v>5</v>
      </c>
      <c r="I30" s="19">
        <f>IFERROR(ROUND(Table14[[#This Row],[Duration]]*Table14[[#This Row],[Progress]],0),"")</f>
        <v>3</v>
      </c>
      <c r="J30" s="19">
        <f>IFERROR(Table14[[#This Row],[Duration]]-Table14[[#This Row],[Completed]],"")</f>
        <v>2</v>
      </c>
    </row>
    <row r="31" spans="2:10" ht="20.100000000000001" customHeight="1" x14ac:dyDescent="0.25">
      <c r="B31" s="6"/>
      <c r="D31" s="7"/>
      <c r="E31" s="7"/>
      <c r="F31" s="2"/>
      <c r="G31" s="2"/>
      <c r="H31" s="18" t="str">
        <f>IF(Table14[[#This Row],[Phase/Tasks]]="","",Table14[[#This Row],[End Date]]-Table14[[#This Row],[Start Date]]+1)</f>
        <v/>
      </c>
      <c r="I31" s="19" t="str">
        <f>IFERROR(ROUND(Table14[[#This Row],[Duration]]*Table14[[#This Row],[Progress]],0),"")</f>
        <v/>
      </c>
      <c r="J31" s="19" t="str">
        <f>IFERROR(Table14[[#This Row],[Duration]]-Table14[[#This Row],[Completed]],"")</f>
        <v/>
      </c>
    </row>
    <row r="32" spans="2:10" ht="20.100000000000001" customHeight="1" x14ac:dyDescent="0.25">
      <c r="B32" s="6"/>
      <c r="D32" s="7"/>
      <c r="E32" s="7"/>
      <c r="F32" s="2"/>
      <c r="G32" s="2"/>
      <c r="H32" s="18" t="str">
        <f>IF(Table14[[#This Row],[Phase/Tasks]]="","",Table14[[#This Row],[End Date]]-Table14[[#This Row],[Start Date]]+1)</f>
        <v/>
      </c>
      <c r="I32" s="19" t="str">
        <f>IFERROR(ROUND(Table14[[#This Row],[Duration]]*Table14[[#This Row],[Progress]],0),"")</f>
        <v/>
      </c>
      <c r="J32" s="19" t="str">
        <f>IFERROR(Table14[[#This Row],[Duration]]-Table14[[#This Row],[Completed]],"")</f>
        <v/>
      </c>
    </row>
    <row r="33" spans="2:10" ht="20.100000000000001" customHeight="1" x14ac:dyDescent="0.25">
      <c r="B33" s="6"/>
      <c r="D33" s="7"/>
      <c r="E33" s="7"/>
      <c r="F33" s="2"/>
      <c r="G33" s="2"/>
      <c r="H33" s="18" t="str">
        <f>IF(Table14[[#This Row],[Phase/Tasks]]="","",Table14[[#This Row],[End Date]]-Table14[[#This Row],[Start Date]]+1)</f>
        <v/>
      </c>
      <c r="I33" s="19" t="str">
        <f>IFERROR(ROUND(Table14[[#This Row],[Duration]]*Table14[[#This Row],[Progress]],0),"")</f>
        <v/>
      </c>
      <c r="J33" s="19" t="str">
        <f>IFERROR(Table14[[#This Row],[Duration]]-Table14[[#This Row],[Completed]],"")</f>
        <v/>
      </c>
    </row>
    <row r="34" spans="2:10" ht="20.100000000000001" customHeight="1" x14ac:dyDescent="0.25">
      <c r="B34" s="6"/>
      <c r="D34" s="7"/>
      <c r="E34" s="7"/>
      <c r="F34" s="2"/>
      <c r="G34" s="2"/>
      <c r="H34" s="18" t="str">
        <f>IF(Table14[[#This Row],[Phase/Tasks]]="","",Table14[[#This Row],[End Date]]-Table14[[#This Row],[Start Date]]+1)</f>
        <v/>
      </c>
      <c r="I34" s="19" t="str">
        <f>IFERROR(ROUND(Table14[[#This Row],[Duration]]*Table14[[#This Row],[Progress]],0),"")</f>
        <v/>
      </c>
      <c r="J34" s="19" t="str">
        <f>IFERROR(Table14[[#This Row],[Duration]]-Table14[[#This Row],[Completed]],"")</f>
        <v/>
      </c>
    </row>
    <row r="35" spans="2:10" ht="20.100000000000001" customHeight="1" x14ac:dyDescent="0.25">
      <c r="B35" s="6"/>
      <c r="D35" s="7"/>
      <c r="E35" s="7"/>
      <c r="F35" s="2"/>
      <c r="G35" s="2"/>
      <c r="H35" s="18" t="str">
        <f>IF(Table14[[#This Row],[Phase/Tasks]]="","",Table14[[#This Row],[End Date]]-Table14[[#This Row],[Start Date]]+1)</f>
        <v/>
      </c>
      <c r="I35" s="19" t="str">
        <f>IFERROR(ROUND(Table14[[#This Row],[Duration]]*Table14[[#This Row],[Progress]],0),"")</f>
        <v/>
      </c>
      <c r="J35" s="19" t="str">
        <f>IFERROR(Table14[[#This Row],[Duration]]-Table14[[#This Row],[Completed]],"")</f>
        <v/>
      </c>
    </row>
    <row r="36" spans="2:10" ht="20.100000000000001" customHeight="1" x14ac:dyDescent="0.25">
      <c r="B36" s="6"/>
      <c r="D36" s="7"/>
      <c r="E36" s="7"/>
      <c r="F36" s="2"/>
      <c r="G36" s="2"/>
      <c r="H36" s="18" t="str">
        <f>IF(Table14[[#This Row],[Phase/Tasks]]="","",Table14[[#This Row],[End Date]]-Table14[[#This Row],[Start Date]]+1)</f>
        <v/>
      </c>
      <c r="I36" s="19" t="str">
        <f>IFERROR(ROUND(Table14[[#This Row],[Duration]]*Table14[[#This Row],[Progress]],0),"")</f>
        <v/>
      </c>
      <c r="J36" s="19" t="str">
        <f>IFERROR(Table14[[#This Row],[Duration]]-Table14[[#This Row],[Completed]],"")</f>
        <v/>
      </c>
    </row>
    <row r="37" spans="2:10" ht="20.100000000000001" customHeight="1" x14ac:dyDescent="0.25">
      <c r="B37" s="6"/>
      <c r="D37" s="7"/>
      <c r="E37" s="7"/>
      <c r="F37" s="2"/>
      <c r="G37" s="2"/>
      <c r="H37" s="18" t="str">
        <f>IF(Table14[[#This Row],[Phase/Tasks]]="","",Table14[[#This Row],[End Date]]-Table14[[#This Row],[Start Date]]+1)</f>
        <v/>
      </c>
      <c r="I37" s="19" t="str">
        <f>IFERROR(ROUND(Table14[[#This Row],[Duration]]*Table14[[#This Row],[Progress]],0),"")</f>
        <v/>
      </c>
      <c r="J37" s="19" t="str">
        <f>IFERROR(Table14[[#This Row],[Duration]]-Table14[[#This Row],[Completed]],"")</f>
        <v/>
      </c>
    </row>
  </sheetData>
  <mergeCells count="4">
    <mergeCell ref="AA1:AH1"/>
    <mergeCell ref="C1:J1"/>
    <mergeCell ref="H3:H4"/>
    <mergeCell ref="H5:H6"/>
  </mergeCells>
  <phoneticPr fontId="2" type="noConversion"/>
  <conditionalFormatting sqref="F10:F37">
    <cfRule type="dataBar" priority="1">
      <dataBar>
        <cfvo type="min"/>
        <cfvo type="max"/>
        <color theme="7"/>
      </dataBar>
      <extLst>
        <ext xmlns:x14="http://schemas.microsoft.com/office/spreadsheetml/2009/9/main" uri="{B025F937-C7B1-47D3-B67F-A62EFF666E3E}">
          <x14:id>{5CECBAB3-7558-4366-955F-088C3C8129C7}</x14:id>
        </ext>
      </extLst>
    </cfRule>
  </conditionalFormatting>
  <dataValidations disablePrompts="1" count="1">
    <dataValidation type="list" allowBlank="1" showInputMessage="1" showErrorMessage="1" sqref="G10:G37" xr:uid="{D6A49D07-DF5B-4D93-93FF-169B834FC075}">
      <formula1>"Not Started,In progress,Completed"</formula1>
    </dataValidation>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ECBAB3-7558-4366-955F-088C3C8129C7}">
            <x14:dataBar minLength="0" maxLength="100" direction="leftToRight">
              <x14:cfvo type="autoMin"/>
              <x14:cfvo type="autoMax"/>
              <x14:negativeFillColor rgb="FFFF0000"/>
              <x14:axisColor rgb="FF000000"/>
            </x14:dataBar>
          </x14:cfRule>
          <xm:sqref>F10:F37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Plan</vt:lpstr>
      <vt:lpstr>Project Plan Template</vt:lpstr>
      <vt:lpstr>rngTemplate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Bhaskara</dc:creator>
  <cp:lastModifiedBy>Bhaskara</cp:lastModifiedBy>
  <dcterms:created xsi:type="dcterms:W3CDTF">2019-11-03T07:19:10Z</dcterms:created>
  <dcterms:modified xsi:type="dcterms:W3CDTF">2021-01-08T06:49:47Z</dcterms:modified>
</cp:coreProperties>
</file>